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BUNNAK - BPSPK\39 Elemen Data SDS DPP\"/>
    </mc:Choice>
  </mc:AlternateContent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6" i="1" l="1"/>
  <c r="H8" i="1" l="1"/>
  <c r="H11" i="1" l="1"/>
  <c r="H10" i="1"/>
</calcChain>
</file>

<file path=xl/sharedStrings.xml><?xml version="1.0" encoding="utf-8"?>
<sst xmlns="http://schemas.openxmlformats.org/spreadsheetml/2006/main" count="28" uniqueCount="22">
  <si>
    <t>URAIAN</t>
  </si>
  <si>
    <t>SATUAN</t>
  </si>
  <si>
    <t>SUMBER DATA</t>
  </si>
  <si>
    <t>KETERANGAN</t>
  </si>
  <si>
    <t xml:space="preserve">2. Jumlah Produksi Perkebunan** </t>
  </si>
  <si>
    <t>2. Nilai Produksi Perkebunan**</t>
  </si>
  <si>
    <t>Rp</t>
  </si>
  <si>
    <t>1. Nilai Produksi Kelapa Sawit</t>
  </si>
  <si>
    <t>2. Nilai Produksi Karet</t>
  </si>
  <si>
    <t>3. Nilai Produksi Kelapa</t>
  </si>
  <si>
    <t>4.Nilai  Produksi Kopi</t>
  </si>
  <si>
    <t>5. Nilai Produksi Lada</t>
  </si>
  <si>
    <t>6. Nilai Produksi Kakao</t>
  </si>
  <si>
    <t>III. Perkebunan*</t>
  </si>
  <si>
    <t>Dinas Perkebunan dan Peternakan Kab.Sanggau</t>
  </si>
  <si>
    <t>Nilai Produksi Perkebunan Kabupaten Sanggau Tahun 2021</t>
  </si>
  <si>
    <t>Jumlah</t>
  </si>
  <si>
    <t>RP.3150/kg</t>
  </si>
  <si>
    <t>RP.12500/kg</t>
  </si>
  <si>
    <t>RP.55000/kg</t>
  </si>
  <si>
    <t>RP.17000/kg</t>
  </si>
  <si>
    <t>RP.9000/kg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</si>
</sst>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_(* #,##0.00_);_(* \(#,##0.00\);_(* &quot;-&quot;_);_(@_)"/>
    <numFmt numFmtId="165" formatCode="_(* #,##0.000_);_(* \(#,##0.0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1" fontId="0" fillId="0" borderId="5" xfId="1" applyFont="1" applyFill="1" applyBorder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5" xfId="0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Alignment="1" applyProtection="1">
      <alignment horizontal="center"/>
    </xf>
    <xf numFmtId="41" fontId="0" fillId="0" borderId="12" xfId="1" applyFont="1" applyFill="1" applyBorder="1" applyProtection="1"/>
    <xf numFmtId="0" fontId="0" fillId="0" borderId="3" xfId="0" applyFill="1" applyBorder="1" applyAlignment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41" fontId="0" fillId="0" borderId="6" xfId="1" applyFont="1" applyFill="1" applyBorder="1" applyProtection="1"/>
    <xf numFmtId="0" fontId="0" fillId="0" borderId="5" xfId="0" applyFill="1" applyBorder="1" applyAlignment="1" applyProtection="1">
      <alignment vertical="top" wrapText="1"/>
    </xf>
    <xf numFmtId="0" fontId="2" fillId="0" borderId="7" xfId="0" applyFont="1" applyFill="1" applyBorder="1" applyProtection="1"/>
    <xf numFmtId="0" fontId="2" fillId="0" borderId="5" xfId="0" applyFont="1" applyFill="1" applyBorder="1" applyAlignment="1" applyProtection="1">
      <alignment horizontal="center"/>
    </xf>
    <xf numFmtId="41" fontId="2" fillId="0" borderId="5" xfId="1" applyFont="1" applyFill="1" applyBorder="1" applyProtection="1"/>
    <xf numFmtId="0" fontId="0" fillId="0" borderId="5" xfId="0" applyFill="1" applyBorder="1" applyAlignment="1" applyProtection="1">
      <alignment horizontal="center" vertical="top" wrapText="1"/>
    </xf>
    <xf numFmtId="0" fontId="0" fillId="0" borderId="12" xfId="0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horizontal="center"/>
    </xf>
    <xf numFmtId="0" fontId="0" fillId="0" borderId="0" xfId="0" applyFill="1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164" fontId="0" fillId="0" borderId="5" xfId="1" applyNumberFormat="1" applyFont="1" applyFill="1" applyBorder="1"/>
    <xf numFmtId="165" fontId="0" fillId="0" borderId="5" xfId="1" applyNumberFormat="1" applyFont="1" applyFill="1" applyBorder="1"/>
    <xf numFmtId="41" fontId="0" fillId="0" borderId="12" xfId="1" applyFont="1" applyFill="1" applyBorder="1"/>
    <xf numFmtId="0" fontId="4" fillId="0" borderId="15" xfId="0" applyFont="1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165" fontId="0" fillId="0" borderId="13" xfId="1" applyNumberFormat="1" applyFont="1" applyFill="1" applyBorder="1" applyProtection="1"/>
    <xf numFmtId="41" fontId="0" fillId="0" borderId="14" xfId="1" applyFont="1" applyFill="1" applyBorder="1" applyProtection="1"/>
    <xf numFmtId="41" fontId="0" fillId="0" borderId="4" xfId="1" applyFont="1" applyFill="1" applyBorder="1" applyProtection="1"/>
    <xf numFmtId="0" fontId="2" fillId="0" borderId="1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wrapText="1"/>
    </xf>
    <xf numFmtId="0" fontId="0" fillId="0" borderId="8" xfId="0" applyFill="1" applyBorder="1" applyAlignment="1" applyProtection="1">
      <alignment horizontal="left" wrapText="1"/>
    </xf>
    <xf numFmtId="41" fontId="0" fillId="0" borderId="13" xfId="1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H8" sqref="H8"/>
    </sheetView>
  </sheetViews>
  <sheetFormatPr defaultRowHeight="14.5" x14ac:dyDescent="0.35"/>
  <cols>
    <col min="1" max="3" width="3.453125" customWidth="1"/>
    <col min="6" max="6" width="11.26953125" customWidth="1"/>
    <col min="7" max="7" width="12.54296875" customWidth="1"/>
    <col min="8" max="8" width="21.26953125" customWidth="1"/>
    <col min="9" max="10" width="17.26953125" customWidth="1"/>
  </cols>
  <sheetData>
    <row r="1" spans="1:11" ht="20.5" x14ac:dyDescent="0.35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15" customHeight="1" x14ac:dyDescent="0.35">
      <c r="A2" s="38" t="s">
        <v>0</v>
      </c>
      <c r="B2" s="38"/>
      <c r="C2" s="38"/>
      <c r="D2" s="38"/>
      <c r="E2" s="38"/>
      <c r="F2" s="38"/>
      <c r="G2" s="1" t="s">
        <v>1</v>
      </c>
      <c r="H2" s="3" t="s">
        <v>16</v>
      </c>
      <c r="I2" s="2" t="s">
        <v>2</v>
      </c>
      <c r="J2" s="2" t="s">
        <v>3</v>
      </c>
    </row>
    <row r="3" spans="1:11" x14ac:dyDescent="0.35">
      <c r="A3" s="32" t="s">
        <v>13</v>
      </c>
      <c r="B3" s="33"/>
      <c r="C3" s="33"/>
      <c r="D3" s="33"/>
      <c r="E3" s="33"/>
      <c r="F3" s="34"/>
      <c r="G3" s="6"/>
      <c r="H3" s="14"/>
      <c r="I3" s="24"/>
      <c r="J3" s="26"/>
    </row>
    <row r="4" spans="1:11" s="25" customFormat="1" x14ac:dyDescent="0.35">
      <c r="A4" s="5"/>
      <c r="B4" s="15" t="s">
        <v>4</v>
      </c>
      <c r="C4" s="15"/>
      <c r="D4" s="15"/>
      <c r="E4" s="15"/>
      <c r="F4" s="16"/>
      <c r="G4" s="8"/>
      <c r="H4" s="17"/>
      <c r="I4" s="18"/>
      <c r="J4" s="27"/>
    </row>
    <row r="5" spans="1:11" s="25" customFormat="1" ht="15" customHeight="1" x14ac:dyDescent="0.35">
      <c r="A5" s="5"/>
      <c r="B5" s="6"/>
      <c r="C5" s="19" t="s">
        <v>5</v>
      </c>
      <c r="D5" s="6"/>
      <c r="E5" s="6"/>
      <c r="F5" s="7"/>
      <c r="G5" s="20" t="s">
        <v>6</v>
      </c>
      <c r="H5" s="21"/>
      <c r="I5" s="18"/>
      <c r="J5" s="28"/>
    </row>
    <row r="6" spans="1:11" s="25" customFormat="1" x14ac:dyDescent="0.35">
      <c r="A6" s="5"/>
      <c r="B6" s="6"/>
      <c r="C6" s="6"/>
      <c r="D6" s="39" t="s">
        <v>7</v>
      </c>
      <c r="E6" s="39"/>
      <c r="F6" s="40"/>
      <c r="G6" s="8" t="s">
        <v>6</v>
      </c>
      <c r="H6" s="35">
        <f>3150*1053704*1000</f>
        <v>3319167600000</v>
      </c>
      <c r="I6" s="41" t="s">
        <v>14</v>
      </c>
      <c r="J6" s="29"/>
      <c r="K6" s="25" t="s">
        <v>17</v>
      </c>
    </row>
    <row r="7" spans="1:11" s="25" customFormat="1" x14ac:dyDescent="0.35">
      <c r="A7" s="5"/>
      <c r="B7" s="6"/>
      <c r="C7" s="6"/>
      <c r="D7" s="6" t="s">
        <v>8</v>
      </c>
      <c r="E7" s="6"/>
      <c r="F7" s="7"/>
      <c r="G7" s="8" t="s">
        <v>6</v>
      </c>
      <c r="H7" s="36">
        <f>12500*67425*1000</f>
        <v>842812500000</v>
      </c>
      <c r="I7" s="42"/>
      <c r="J7" s="30"/>
      <c r="K7" s="25" t="s">
        <v>18</v>
      </c>
    </row>
    <row r="8" spans="1:11" s="25" customFormat="1" x14ac:dyDescent="0.35">
      <c r="A8" s="5"/>
      <c r="B8" s="6"/>
      <c r="C8" s="6"/>
      <c r="D8" s="6" t="s">
        <v>9</v>
      </c>
      <c r="E8" s="6"/>
      <c r="F8" s="7"/>
      <c r="G8" s="8" t="s">
        <v>6</v>
      </c>
      <c r="H8" s="36">
        <f>9000*242*1000</f>
        <v>2178000000</v>
      </c>
      <c r="I8" s="42"/>
      <c r="J8" s="29"/>
      <c r="K8" s="25" t="s">
        <v>21</v>
      </c>
    </row>
    <row r="9" spans="1:11" s="25" customFormat="1" x14ac:dyDescent="0.35">
      <c r="A9" s="5"/>
      <c r="B9" s="6"/>
      <c r="C9" s="6"/>
      <c r="D9" s="6" t="s">
        <v>10</v>
      </c>
      <c r="E9" s="6"/>
      <c r="F9" s="7"/>
      <c r="G9" s="8" t="s">
        <v>6</v>
      </c>
      <c r="H9" s="37">
        <v>0</v>
      </c>
      <c r="I9" s="43"/>
      <c r="J9" s="4"/>
      <c r="K9" s="25">
        <v>0</v>
      </c>
    </row>
    <row r="10" spans="1:11" s="25" customFormat="1" x14ac:dyDescent="0.35">
      <c r="A10" s="5"/>
      <c r="B10" s="6"/>
      <c r="C10" s="6"/>
      <c r="D10" s="6" t="s">
        <v>11</v>
      </c>
      <c r="E10" s="6"/>
      <c r="F10" s="7"/>
      <c r="G10" s="8" t="s">
        <v>6</v>
      </c>
      <c r="H10" s="4">
        <f>55000*2018*1000</f>
        <v>110990000000</v>
      </c>
      <c r="I10" s="22"/>
      <c r="J10" s="29"/>
      <c r="K10" s="25" t="s">
        <v>19</v>
      </c>
    </row>
    <row r="11" spans="1:11" x14ac:dyDescent="0.35">
      <c r="A11" s="9"/>
      <c r="B11" s="10"/>
      <c r="C11" s="10"/>
      <c r="D11" s="10" t="s">
        <v>12</v>
      </c>
      <c r="E11" s="10"/>
      <c r="F11" s="11"/>
      <c r="G11" s="12" t="s">
        <v>6</v>
      </c>
      <c r="H11" s="13">
        <f>17000*864*1000</f>
        <v>14688000000</v>
      </c>
      <c r="I11" s="23"/>
      <c r="J11" s="31"/>
      <c r="K11" s="25" t="s">
        <v>20</v>
      </c>
    </row>
  </sheetData>
  <mergeCells count="4">
    <mergeCell ref="A2:F2"/>
    <mergeCell ref="D6:F6"/>
    <mergeCell ref="I6:I9"/>
    <mergeCell ref="A1:J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Martina Ikopitria</cp:lastModifiedBy>
  <cp:lastPrinted>2021-03-31T07:23:24Z</cp:lastPrinted>
  <dcterms:created xsi:type="dcterms:W3CDTF">2021-02-15T07:11:03Z</dcterms:created>
  <dcterms:modified xsi:type="dcterms:W3CDTF">2022-06-22T08:52:53Z</dcterms:modified>
</cp:coreProperties>
</file>