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DI\2024\UPLOAD SDI\BID. HORTI\"/>
    </mc:Choice>
  </mc:AlternateContent>
  <xr:revisionPtr revIDLastSave="0" documentId="13_ncr:1_{EF851FCF-006A-45FC-A0A8-91F190F772F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oga" sheetId="6" r:id="rId1"/>
  </sheets>
  <externalReferences>
    <externalReference r:id="rId2"/>
  </externalReferences>
  <definedNames>
    <definedName name="_xlnm.Print_Area" localSheetId="0">Toga!$A$1:$R$33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5" i="6" l="1"/>
  <c r="P135" i="6"/>
  <c r="O135" i="6"/>
  <c r="N135" i="6"/>
  <c r="M135" i="6"/>
  <c r="L135" i="6"/>
  <c r="K135" i="6"/>
  <c r="J135" i="6"/>
  <c r="I135" i="6"/>
  <c r="H135" i="6"/>
  <c r="G135" i="6"/>
  <c r="G23" i="6" s="1"/>
  <c r="F135" i="6"/>
  <c r="E135" i="6"/>
  <c r="D135" i="6"/>
  <c r="C135" i="6"/>
  <c r="Q134" i="6"/>
  <c r="P134" i="6"/>
  <c r="O134" i="6"/>
  <c r="N134" i="6"/>
  <c r="M134" i="6"/>
  <c r="L134" i="6"/>
  <c r="K134" i="6"/>
  <c r="J134" i="6"/>
  <c r="I134" i="6"/>
  <c r="H134" i="6"/>
  <c r="H22" i="6" s="1"/>
  <c r="G134" i="6"/>
  <c r="F134" i="6"/>
  <c r="F22" i="6" s="1"/>
  <c r="E134" i="6"/>
  <c r="D134" i="6"/>
  <c r="C134" i="6"/>
  <c r="C22" i="6" s="1"/>
  <c r="Q133" i="6"/>
  <c r="P133" i="6"/>
  <c r="O133" i="6"/>
  <c r="N133" i="6"/>
  <c r="M133" i="6"/>
  <c r="L133" i="6"/>
  <c r="K133" i="6"/>
  <c r="J133" i="6"/>
  <c r="I133" i="6"/>
  <c r="H133" i="6"/>
  <c r="G133" i="6"/>
  <c r="F133" i="6"/>
  <c r="F21" i="6" s="1"/>
  <c r="E133" i="6"/>
  <c r="D133" i="6"/>
  <c r="C133" i="6"/>
  <c r="Q132" i="6"/>
  <c r="P132" i="6"/>
  <c r="O132" i="6"/>
  <c r="N132" i="6"/>
  <c r="M132" i="6"/>
  <c r="L132" i="6"/>
  <c r="K132" i="6"/>
  <c r="J132" i="6"/>
  <c r="I132" i="6"/>
  <c r="H132" i="6"/>
  <c r="G132" i="6"/>
  <c r="F132" i="6"/>
  <c r="F20" i="6" s="1"/>
  <c r="E132" i="6"/>
  <c r="D132" i="6"/>
  <c r="D20" i="6" s="1"/>
  <c r="C132" i="6"/>
  <c r="Q131" i="6"/>
  <c r="P131" i="6"/>
  <c r="P19" i="6" s="1"/>
  <c r="O131" i="6"/>
  <c r="N131" i="6"/>
  <c r="M131" i="6"/>
  <c r="L131" i="6"/>
  <c r="K131" i="6"/>
  <c r="J131" i="6"/>
  <c r="I131" i="6"/>
  <c r="H131" i="6"/>
  <c r="G131" i="6"/>
  <c r="F131" i="6"/>
  <c r="E131" i="6"/>
  <c r="E19" i="6" s="1"/>
  <c r="D131" i="6"/>
  <c r="C131" i="6"/>
  <c r="C19" i="6" s="1"/>
  <c r="Q130" i="6"/>
  <c r="P130" i="6"/>
  <c r="O130" i="6"/>
  <c r="N130" i="6"/>
  <c r="M130" i="6"/>
  <c r="L130" i="6"/>
  <c r="K130" i="6"/>
  <c r="J130" i="6"/>
  <c r="I130" i="6"/>
  <c r="H130" i="6"/>
  <c r="G130" i="6"/>
  <c r="F130" i="6"/>
  <c r="E130" i="6"/>
  <c r="D130" i="6"/>
  <c r="C130" i="6"/>
  <c r="C18" i="6" s="1"/>
  <c r="Q129" i="6"/>
  <c r="P129" i="6"/>
  <c r="O129" i="6"/>
  <c r="N129" i="6"/>
  <c r="M129" i="6"/>
  <c r="L129" i="6"/>
  <c r="K129" i="6"/>
  <c r="J129" i="6"/>
  <c r="I129" i="6"/>
  <c r="H129" i="6"/>
  <c r="G129" i="6"/>
  <c r="F129" i="6"/>
  <c r="E129" i="6"/>
  <c r="D129" i="6"/>
  <c r="C129" i="6"/>
  <c r="C136" i="6" s="1"/>
  <c r="Q128" i="6"/>
  <c r="P128" i="6"/>
  <c r="O128" i="6"/>
  <c r="N128" i="6"/>
  <c r="M128" i="6"/>
  <c r="M16" i="6" s="1"/>
  <c r="L128" i="6"/>
  <c r="K128" i="6"/>
  <c r="J128" i="6"/>
  <c r="I128" i="6"/>
  <c r="H128" i="6"/>
  <c r="G128" i="6"/>
  <c r="F128" i="6"/>
  <c r="E128" i="6"/>
  <c r="D128" i="6"/>
  <c r="C128" i="6"/>
  <c r="Q127" i="6"/>
  <c r="P127" i="6"/>
  <c r="O127" i="6"/>
  <c r="O15" i="6" s="1"/>
  <c r="N127" i="6"/>
  <c r="M127" i="6"/>
  <c r="L127" i="6"/>
  <c r="K127" i="6"/>
  <c r="J127" i="6"/>
  <c r="I127" i="6"/>
  <c r="H127" i="6"/>
  <c r="G127" i="6"/>
  <c r="F127" i="6"/>
  <c r="E127" i="6"/>
  <c r="D127" i="6"/>
  <c r="C127" i="6"/>
  <c r="Q126" i="6"/>
  <c r="P126" i="6"/>
  <c r="O126" i="6"/>
  <c r="O14" i="6" s="1"/>
  <c r="N126" i="6"/>
  <c r="N14" i="6" s="1"/>
  <c r="M126" i="6"/>
  <c r="L126" i="6"/>
  <c r="K126" i="6"/>
  <c r="K14" i="6" s="1"/>
  <c r="J126" i="6"/>
  <c r="I126" i="6"/>
  <c r="H126" i="6"/>
  <c r="G126" i="6"/>
  <c r="F126" i="6"/>
  <c r="E126" i="6"/>
  <c r="D126" i="6"/>
  <c r="C126" i="6"/>
  <c r="Q125" i="6"/>
  <c r="P125" i="6"/>
  <c r="O125" i="6"/>
  <c r="N125" i="6"/>
  <c r="N13" i="6" s="1"/>
  <c r="M125" i="6"/>
  <c r="L125" i="6"/>
  <c r="K125" i="6"/>
  <c r="J125" i="6"/>
  <c r="J13" i="6" s="1"/>
  <c r="I125" i="6"/>
  <c r="H125" i="6"/>
  <c r="G125" i="6"/>
  <c r="F125" i="6"/>
  <c r="E125" i="6"/>
  <c r="D125" i="6"/>
  <c r="C125" i="6"/>
  <c r="Q124" i="6"/>
  <c r="P124" i="6"/>
  <c r="O124" i="6"/>
  <c r="N124" i="6"/>
  <c r="M124" i="6"/>
  <c r="L124" i="6"/>
  <c r="K124" i="6"/>
  <c r="J124" i="6"/>
  <c r="I124" i="6"/>
  <c r="H124" i="6"/>
  <c r="G124" i="6"/>
  <c r="F124" i="6"/>
  <c r="E124" i="6"/>
  <c r="D124" i="6"/>
  <c r="C124" i="6"/>
  <c r="Q123" i="6"/>
  <c r="P123" i="6"/>
  <c r="O123" i="6"/>
  <c r="N123" i="6"/>
  <c r="M123" i="6"/>
  <c r="L123" i="6"/>
  <c r="L11" i="6" s="1"/>
  <c r="K123" i="6"/>
  <c r="J123" i="6"/>
  <c r="I123" i="6"/>
  <c r="H123" i="6"/>
  <c r="G123" i="6"/>
  <c r="F123" i="6"/>
  <c r="E123" i="6"/>
  <c r="D123" i="6"/>
  <c r="C123" i="6"/>
  <c r="Q122" i="6"/>
  <c r="P122" i="6"/>
  <c r="O122" i="6"/>
  <c r="N122" i="6"/>
  <c r="M122" i="6"/>
  <c r="L122" i="6"/>
  <c r="K122" i="6"/>
  <c r="J122" i="6"/>
  <c r="I122" i="6"/>
  <c r="H122" i="6"/>
  <c r="G122" i="6"/>
  <c r="F122" i="6"/>
  <c r="E122" i="6"/>
  <c r="D122" i="6"/>
  <c r="C122" i="6"/>
  <c r="Q121" i="6"/>
  <c r="P121" i="6"/>
  <c r="O121" i="6"/>
  <c r="N121" i="6"/>
  <c r="M121" i="6"/>
  <c r="L121" i="6"/>
  <c r="K121" i="6"/>
  <c r="K9" i="6" s="1"/>
  <c r="J121" i="6"/>
  <c r="I121" i="6"/>
  <c r="H121" i="6"/>
  <c r="G121" i="6"/>
  <c r="F121" i="6"/>
  <c r="E121" i="6"/>
  <c r="D121" i="6"/>
  <c r="C121" i="6"/>
  <c r="Q109" i="6"/>
  <c r="P109" i="6"/>
  <c r="P23" i="6" s="1"/>
  <c r="O109" i="6"/>
  <c r="N109" i="6"/>
  <c r="M109" i="6"/>
  <c r="L109" i="6"/>
  <c r="L23" i="6" s="1"/>
  <c r="K109" i="6"/>
  <c r="K23" i="6" s="1"/>
  <c r="J109" i="6"/>
  <c r="I109" i="6"/>
  <c r="H109" i="6"/>
  <c r="G109" i="6"/>
  <c r="F109" i="6"/>
  <c r="E109" i="6"/>
  <c r="D109" i="6"/>
  <c r="C109" i="6"/>
  <c r="Q108" i="6"/>
  <c r="Q22" i="6" s="1"/>
  <c r="P108" i="6"/>
  <c r="P22" i="6" s="1"/>
  <c r="O108" i="6"/>
  <c r="O22" i="6" s="1"/>
  <c r="N108" i="6"/>
  <c r="M108" i="6"/>
  <c r="L108" i="6"/>
  <c r="K108" i="6"/>
  <c r="J108" i="6"/>
  <c r="I108" i="6"/>
  <c r="H108" i="6"/>
  <c r="G108" i="6"/>
  <c r="F108" i="6"/>
  <c r="E108" i="6"/>
  <c r="D108" i="6"/>
  <c r="C108" i="6"/>
  <c r="Q107" i="6"/>
  <c r="Q21" i="6" s="1"/>
  <c r="P107" i="6"/>
  <c r="O107" i="6"/>
  <c r="O21" i="6" s="1"/>
  <c r="N107" i="6"/>
  <c r="M107" i="6"/>
  <c r="L107" i="6"/>
  <c r="K107" i="6"/>
  <c r="J107" i="6"/>
  <c r="I107" i="6"/>
  <c r="H107" i="6"/>
  <c r="G107" i="6"/>
  <c r="F107" i="6"/>
  <c r="E107" i="6"/>
  <c r="D107" i="6"/>
  <c r="C107" i="6"/>
  <c r="Q106" i="6"/>
  <c r="P106" i="6"/>
  <c r="O106" i="6"/>
  <c r="N106" i="6"/>
  <c r="M106" i="6"/>
  <c r="M20" i="6" s="1"/>
  <c r="L106" i="6"/>
  <c r="K106" i="6"/>
  <c r="J106" i="6"/>
  <c r="J20" i="6" s="1"/>
  <c r="I106" i="6"/>
  <c r="H106" i="6"/>
  <c r="G106" i="6"/>
  <c r="F106" i="6"/>
  <c r="E106" i="6"/>
  <c r="D106" i="6"/>
  <c r="C106" i="6"/>
  <c r="Q105" i="6"/>
  <c r="P105" i="6"/>
  <c r="O105" i="6"/>
  <c r="N105" i="6"/>
  <c r="N19" i="6" s="1"/>
  <c r="M105" i="6"/>
  <c r="M19" i="6" s="1"/>
  <c r="L105" i="6"/>
  <c r="K105" i="6"/>
  <c r="J105" i="6"/>
  <c r="I105" i="6"/>
  <c r="H105" i="6"/>
  <c r="G105" i="6"/>
  <c r="G19" i="6" s="1"/>
  <c r="F105" i="6"/>
  <c r="E105" i="6"/>
  <c r="D105" i="6"/>
  <c r="C105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E104" i="6"/>
  <c r="D104" i="6"/>
  <c r="C104" i="6"/>
  <c r="Q103" i="6"/>
  <c r="P103" i="6"/>
  <c r="O103" i="6"/>
  <c r="N103" i="6"/>
  <c r="M103" i="6"/>
  <c r="L103" i="6"/>
  <c r="K103" i="6"/>
  <c r="K17" i="6" s="1"/>
  <c r="J103" i="6"/>
  <c r="I103" i="6"/>
  <c r="H103" i="6"/>
  <c r="G103" i="6"/>
  <c r="F103" i="6"/>
  <c r="E103" i="6"/>
  <c r="D103" i="6"/>
  <c r="C103" i="6"/>
  <c r="Q102" i="6"/>
  <c r="P102" i="6"/>
  <c r="O102" i="6"/>
  <c r="N102" i="6"/>
  <c r="M102" i="6"/>
  <c r="L102" i="6"/>
  <c r="L16" i="6" s="1"/>
  <c r="K102" i="6"/>
  <c r="K16" i="6" s="1"/>
  <c r="J102" i="6"/>
  <c r="J110" i="6" s="1"/>
  <c r="I102" i="6"/>
  <c r="H102" i="6"/>
  <c r="G102" i="6"/>
  <c r="F102" i="6"/>
  <c r="E102" i="6"/>
  <c r="D102" i="6"/>
  <c r="D16" i="6" s="1"/>
  <c r="C102" i="6"/>
  <c r="Q101" i="6"/>
  <c r="P101" i="6"/>
  <c r="O101" i="6"/>
  <c r="N101" i="6"/>
  <c r="M101" i="6"/>
  <c r="L101" i="6"/>
  <c r="K101" i="6"/>
  <c r="K15" i="6" s="1"/>
  <c r="J101" i="6"/>
  <c r="I101" i="6"/>
  <c r="H101" i="6"/>
  <c r="G101" i="6"/>
  <c r="F101" i="6"/>
  <c r="E101" i="6"/>
  <c r="D101" i="6"/>
  <c r="C101" i="6"/>
  <c r="Q100" i="6"/>
  <c r="P100" i="6"/>
  <c r="O100" i="6"/>
  <c r="N100" i="6"/>
  <c r="M100" i="6"/>
  <c r="L100" i="6"/>
  <c r="K100" i="6"/>
  <c r="J100" i="6"/>
  <c r="I100" i="6"/>
  <c r="H100" i="6"/>
  <c r="G100" i="6"/>
  <c r="F100" i="6"/>
  <c r="E100" i="6"/>
  <c r="D100" i="6"/>
  <c r="C100" i="6"/>
  <c r="Q99" i="6"/>
  <c r="P99" i="6"/>
  <c r="O99" i="6"/>
  <c r="N99" i="6"/>
  <c r="M99" i="6"/>
  <c r="L99" i="6"/>
  <c r="K99" i="6"/>
  <c r="J99" i="6"/>
  <c r="I99" i="6"/>
  <c r="H99" i="6"/>
  <c r="H13" i="6" s="1"/>
  <c r="G99" i="6"/>
  <c r="G13" i="6" s="1"/>
  <c r="F99" i="6"/>
  <c r="E99" i="6"/>
  <c r="D99" i="6"/>
  <c r="C99" i="6"/>
  <c r="Q98" i="6"/>
  <c r="Q12" i="6" s="1"/>
  <c r="P98" i="6"/>
  <c r="P12" i="6" s="1"/>
  <c r="O98" i="6"/>
  <c r="N98" i="6"/>
  <c r="M98" i="6"/>
  <c r="L98" i="6"/>
  <c r="K98" i="6"/>
  <c r="J98" i="6"/>
  <c r="I98" i="6"/>
  <c r="H98" i="6"/>
  <c r="G98" i="6"/>
  <c r="F98" i="6"/>
  <c r="E98" i="6"/>
  <c r="D98" i="6"/>
  <c r="C98" i="6"/>
  <c r="Q97" i="6"/>
  <c r="Q110" i="6" s="1"/>
  <c r="P97" i="6"/>
  <c r="P11" i="6" s="1"/>
  <c r="O97" i="6"/>
  <c r="N97" i="6"/>
  <c r="M97" i="6"/>
  <c r="L97" i="6"/>
  <c r="K97" i="6"/>
  <c r="J97" i="6"/>
  <c r="I97" i="6"/>
  <c r="H97" i="6"/>
  <c r="G97" i="6"/>
  <c r="F97" i="6"/>
  <c r="E97" i="6"/>
  <c r="D97" i="6"/>
  <c r="D11" i="6" s="1"/>
  <c r="C97" i="6"/>
  <c r="Q96" i="6"/>
  <c r="P96" i="6"/>
  <c r="P110" i="6" s="1"/>
  <c r="O96" i="6"/>
  <c r="N96" i="6"/>
  <c r="M96" i="6"/>
  <c r="L96" i="6"/>
  <c r="K96" i="6"/>
  <c r="J96" i="6"/>
  <c r="I96" i="6"/>
  <c r="H96" i="6"/>
  <c r="G96" i="6"/>
  <c r="F96" i="6"/>
  <c r="E96" i="6"/>
  <c r="E10" i="6" s="1"/>
  <c r="D96" i="6"/>
  <c r="C96" i="6"/>
  <c r="Q95" i="6"/>
  <c r="P95" i="6"/>
  <c r="O95" i="6"/>
  <c r="O110" i="6" s="1"/>
  <c r="N95" i="6"/>
  <c r="M95" i="6"/>
  <c r="L95" i="6"/>
  <c r="K95" i="6"/>
  <c r="J95" i="6"/>
  <c r="I95" i="6"/>
  <c r="H95" i="6"/>
  <c r="G95" i="6"/>
  <c r="F95" i="6"/>
  <c r="E95" i="6"/>
  <c r="D95" i="6"/>
  <c r="C95" i="6"/>
  <c r="Q83" i="6"/>
  <c r="P83" i="6"/>
  <c r="O83" i="6"/>
  <c r="O23" i="6" s="1"/>
  <c r="N83" i="6"/>
  <c r="M83" i="6"/>
  <c r="L83" i="6"/>
  <c r="K83" i="6"/>
  <c r="J83" i="6"/>
  <c r="J23" i="6" s="1"/>
  <c r="I83" i="6"/>
  <c r="H83" i="6"/>
  <c r="G83" i="6"/>
  <c r="F83" i="6"/>
  <c r="E83" i="6"/>
  <c r="D83" i="6"/>
  <c r="C83" i="6"/>
  <c r="Q82" i="6"/>
  <c r="P82" i="6"/>
  <c r="O82" i="6"/>
  <c r="N82" i="6"/>
  <c r="N22" i="6" s="1"/>
  <c r="M82" i="6"/>
  <c r="L82" i="6"/>
  <c r="K82" i="6"/>
  <c r="J82" i="6"/>
  <c r="I82" i="6"/>
  <c r="H82" i="6"/>
  <c r="G82" i="6"/>
  <c r="F82" i="6"/>
  <c r="E82" i="6"/>
  <c r="D82" i="6"/>
  <c r="C82" i="6"/>
  <c r="Q81" i="6"/>
  <c r="P81" i="6"/>
  <c r="O81" i="6"/>
  <c r="N81" i="6"/>
  <c r="M81" i="6"/>
  <c r="M21" i="6" s="1"/>
  <c r="L81" i="6"/>
  <c r="L21" i="6" s="1"/>
  <c r="K81" i="6"/>
  <c r="J81" i="6"/>
  <c r="I81" i="6"/>
  <c r="H81" i="6"/>
  <c r="H21" i="6" s="1"/>
  <c r="G81" i="6"/>
  <c r="F81" i="6"/>
  <c r="E81" i="6"/>
  <c r="D81" i="6"/>
  <c r="C81" i="6"/>
  <c r="Q80" i="6"/>
  <c r="P80" i="6"/>
  <c r="O80" i="6"/>
  <c r="N80" i="6"/>
  <c r="M80" i="6"/>
  <c r="L80" i="6"/>
  <c r="K80" i="6"/>
  <c r="K20" i="6" s="1"/>
  <c r="J80" i="6"/>
  <c r="I80" i="6"/>
  <c r="H80" i="6"/>
  <c r="G80" i="6"/>
  <c r="F80" i="6"/>
  <c r="E80" i="6"/>
  <c r="D80" i="6"/>
  <c r="C80" i="6"/>
  <c r="Q79" i="6"/>
  <c r="P79" i="6"/>
  <c r="O79" i="6"/>
  <c r="N79" i="6"/>
  <c r="M79" i="6"/>
  <c r="L79" i="6"/>
  <c r="K79" i="6"/>
  <c r="J79" i="6"/>
  <c r="I79" i="6"/>
  <c r="H79" i="6"/>
  <c r="G79" i="6"/>
  <c r="F79" i="6"/>
  <c r="F19" i="6" s="1"/>
  <c r="E79" i="6"/>
  <c r="D79" i="6"/>
  <c r="C79" i="6"/>
  <c r="Q78" i="6"/>
  <c r="P78" i="6"/>
  <c r="O78" i="6"/>
  <c r="N78" i="6"/>
  <c r="M78" i="6"/>
  <c r="L78" i="6"/>
  <c r="K78" i="6"/>
  <c r="J78" i="6"/>
  <c r="J18" i="6" s="1"/>
  <c r="I78" i="6"/>
  <c r="I18" i="6" s="1"/>
  <c r="H78" i="6"/>
  <c r="G78" i="6"/>
  <c r="F78" i="6"/>
  <c r="E78" i="6"/>
  <c r="E18" i="6" s="1"/>
  <c r="D78" i="6"/>
  <c r="C78" i="6"/>
  <c r="Q77" i="6"/>
  <c r="P77" i="6"/>
  <c r="O77" i="6"/>
  <c r="N77" i="6"/>
  <c r="M77" i="6"/>
  <c r="L77" i="6"/>
  <c r="K77" i="6"/>
  <c r="J77" i="6"/>
  <c r="I77" i="6"/>
  <c r="H77" i="6"/>
  <c r="G77" i="6"/>
  <c r="F77" i="6"/>
  <c r="E77" i="6"/>
  <c r="D77" i="6"/>
  <c r="D17" i="6" s="1"/>
  <c r="C77" i="6"/>
  <c r="Q76" i="6"/>
  <c r="P76" i="6"/>
  <c r="O76" i="6"/>
  <c r="N76" i="6"/>
  <c r="M76" i="6"/>
  <c r="L76" i="6"/>
  <c r="K76" i="6"/>
  <c r="J76" i="6"/>
  <c r="I76" i="6"/>
  <c r="H76" i="6"/>
  <c r="G76" i="6"/>
  <c r="F76" i="6"/>
  <c r="E76" i="6"/>
  <c r="D76" i="6"/>
  <c r="C76" i="6"/>
  <c r="Q75" i="6"/>
  <c r="P75" i="6"/>
  <c r="O75" i="6"/>
  <c r="N75" i="6"/>
  <c r="M75" i="6"/>
  <c r="L75" i="6"/>
  <c r="K75" i="6"/>
  <c r="J75" i="6"/>
  <c r="I75" i="6"/>
  <c r="H75" i="6"/>
  <c r="G75" i="6"/>
  <c r="F75" i="6"/>
  <c r="E75" i="6"/>
  <c r="D75" i="6"/>
  <c r="C75" i="6"/>
  <c r="Q74" i="6"/>
  <c r="Q14" i="6" s="1"/>
  <c r="P74" i="6"/>
  <c r="O74" i="6"/>
  <c r="N74" i="6"/>
  <c r="M74" i="6"/>
  <c r="L74" i="6"/>
  <c r="K74" i="6"/>
  <c r="J74" i="6"/>
  <c r="I74" i="6"/>
  <c r="H74" i="6"/>
  <c r="G74" i="6"/>
  <c r="F74" i="6"/>
  <c r="F14" i="6" s="1"/>
  <c r="E74" i="6"/>
  <c r="E14" i="6" s="1"/>
  <c r="D74" i="6"/>
  <c r="C74" i="6"/>
  <c r="Q73" i="6"/>
  <c r="P73" i="6"/>
  <c r="O73" i="6"/>
  <c r="N73" i="6"/>
  <c r="M73" i="6"/>
  <c r="L73" i="6"/>
  <c r="K73" i="6"/>
  <c r="J73" i="6"/>
  <c r="I73" i="6"/>
  <c r="H73" i="6"/>
  <c r="G73" i="6"/>
  <c r="F73" i="6"/>
  <c r="E73" i="6"/>
  <c r="D73" i="6"/>
  <c r="D13" i="6" s="1"/>
  <c r="C73" i="6"/>
  <c r="Q72" i="6"/>
  <c r="P72" i="6"/>
  <c r="O72" i="6"/>
  <c r="O12" i="6" s="1"/>
  <c r="N72" i="6"/>
  <c r="M72" i="6"/>
  <c r="L72" i="6"/>
  <c r="K72" i="6"/>
  <c r="J72" i="6"/>
  <c r="I72" i="6"/>
  <c r="H72" i="6"/>
  <c r="G72" i="6"/>
  <c r="F72" i="6"/>
  <c r="E72" i="6"/>
  <c r="D72" i="6"/>
  <c r="C72" i="6"/>
  <c r="C12" i="6" s="1"/>
  <c r="Q71" i="6"/>
  <c r="P71" i="6"/>
  <c r="O71" i="6"/>
  <c r="N71" i="6"/>
  <c r="N11" i="6" s="1"/>
  <c r="M71" i="6"/>
  <c r="L71" i="6"/>
  <c r="K71" i="6"/>
  <c r="J71" i="6"/>
  <c r="I71" i="6"/>
  <c r="H71" i="6"/>
  <c r="G71" i="6"/>
  <c r="F71" i="6"/>
  <c r="E71" i="6"/>
  <c r="D71" i="6"/>
  <c r="C71" i="6"/>
  <c r="C11" i="6" s="1"/>
  <c r="Q70" i="6"/>
  <c r="Q10" i="6" s="1"/>
  <c r="P70" i="6"/>
  <c r="O70" i="6"/>
  <c r="N70" i="6"/>
  <c r="M70" i="6"/>
  <c r="L70" i="6"/>
  <c r="K70" i="6"/>
  <c r="J70" i="6"/>
  <c r="I70" i="6"/>
  <c r="H70" i="6"/>
  <c r="G70" i="6"/>
  <c r="F70" i="6"/>
  <c r="E70" i="6"/>
  <c r="D70" i="6"/>
  <c r="C70" i="6"/>
  <c r="Q69" i="6"/>
  <c r="P69" i="6"/>
  <c r="O69" i="6"/>
  <c r="O84" i="6" s="1"/>
  <c r="N69" i="6"/>
  <c r="M69" i="6"/>
  <c r="L69" i="6"/>
  <c r="L84" i="6" s="1"/>
  <c r="K69" i="6"/>
  <c r="J69" i="6"/>
  <c r="I69" i="6"/>
  <c r="H69" i="6"/>
  <c r="G69" i="6"/>
  <c r="F69" i="6"/>
  <c r="E69" i="6"/>
  <c r="D69" i="6"/>
  <c r="C69" i="6"/>
  <c r="Q57" i="6"/>
  <c r="P57" i="6"/>
  <c r="O57" i="6"/>
  <c r="Q56" i="6"/>
  <c r="P56" i="6"/>
  <c r="O56" i="6"/>
  <c r="Q55" i="6"/>
  <c r="P55" i="6"/>
  <c r="O55" i="6"/>
  <c r="Q54" i="6"/>
  <c r="P54" i="6"/>
  <c r="O54" i="6"/>
  <c r="Q53" i="6"/>
  <c r="Q19" i="6"/>
  <c r="P53" i="6"/>
  <c r="O53" i="6"/>
  <c r="O19" i="6" s="1"/>
  <c r="N57" i="6"/>
  <c r="N56" i="6"/>
  <c r="N55" i="6"/>
  <c r="N54" i="6"/>
  <c r="N53" i="6"/>
  <c r="Q52" i="6"/>
  <c r="Q18" i="6" s="1"/>
  <c r="P52" i="6"/>
  <c r="O52" i="6"/>
  <c r="N52" i="6"/>
  <c r="Q51" i="6"/>
  <c r="P51" i="6"/>
  <c r="O51" i="6"/>
  <c r="N51" i="6"/>
  <c r="M57" i="6"/>
  <c r="M56" i="6"/>
  <c r="M55" i="6"/>
  <c r="M54" i="6"/>
  <c r="M53" i="6"/>
  <c r="M52" i="6"/>
  <c r="M51" i="6"/>
  <c r="L57" i="6"/>
  <c r="L56" i="6"/>
  <c r="L55" i="6"/>
  <c r="L54" i="6"/>
  <c r="L53" i="6"/>
  <c r="L52" i="6"/>
  <c r="L51" i="6"/>
  <c r="Q50" i="6"/>
  <c r="P50" i="6"/>
  <c r="O50" i="6"/>
  <c r="O16" i="6"/>
  <c r="N50" i="6"/>
  <c r="M50" i="6"/>
  <c r="L50" i="6"/>
  <c r="Q49" i="6"/>
  <c r="P49" i="6"/>
  <c r="O49" i="6"/>
  <c r="N49" i="6"/>
  <c r="M49" i="6"/>
  <c r="M15" i="6"/>
  <c r="L49" i="6"/>
  <c r="K57" i="6"/>
  <c r="K56" i="6"/>
  <c r="K55" i="6"/>
  <c r="K54" i="6"/>
  <c r="K53" i="6"/>
  <c r="K52" i="6"/>
  <c r="K51" i="6"/>
  <c r="K50" i="6"/>
  <c r="K49" i="6"/>
  <c r="K48" i="6"/>
  <c r="J57" i="6"/>
  <c r="J56" i="6"/>
  <c r="J22" i="6" s="1"/>
  <c r="J55" i="6"/>
  <c r="J21" i="6" s="1"/>
  <c r="J54" i="6"/>
  <c r="J53" i="6"/>
  <c r="J52" i="6"/>
  <c r="J51" i="6"/>
  <c r="J50" i="6"/>
  <c r="J49" i="6"/>
  <c r="J58" i="6" s="1"/>
  <c r="J48" i="6"/>
  <c r="L48" i="6"/>
  <c r="L14" i="6" s="1"/>
  <c r="M48" i="6"/>
  <c r="N48" i="6"/>
  <c r="O48" i="6"/>
  <c r="P48" i="6"/>
  <c r="Q48" i="6"/>
  <c r="I57" i="6"/>
  <c r="I56" i="6"/>
  <c r="I55" i="6"/>
  <c r="I54" i="6"/>
  <c r="I20" i="6" s="1"/>
  <c r="I53" i="6"/>
  <c r="I52" i="6"/>
  <c r="I51" i="6"/>
  <c r="I17" i="6" s="1"/>
  <c r="I50" i="6"/>
  <c r="I49" i="6"/>
  <c r="I48" i="6"/>
  <c r="H57" i="6"/>
  <c r="H56" i="6"/>
  <c r="H55" i="6"/>
  <c r="H54" i="6"/>
  <c r="H53" i="6"/>
  <c r="H52" i="6"/>
  <c r="H18" i="6" s="1"/>
  <c r="H51" i="6"/>
  <c r="H50" i="6"/>
  <c r="H16" i="6" s="1"/>
  <c r="H49" i="6"/>
  <c r="H48" i="6"/>
  <c r="G57" i="6"/>
  <c r="G56" i="6"/>
  <c r="G55" i="6"/>
  <c r="G54" i="6"/>
  <c r="G53" i="6"/>
  <c r="G52" i="6"/>
  <c r="G51" i="6"/>
  <c r="G50" i="6"/>
  <c r="G49" i="6"/>
  <c r="G15" i="6" s="1"/>
  <c r="G48" i="6"/>
  <c r="Q47" i="6"/>
  <c r="Q13" i="6" s="1"/>
  <c r="P47" i="6"/>
  <c r="O47" i="6"/>
  <c r="N47" i="6"/>
  <c r="M47" i="6"/>
  <c r="L47" i="6"/>
  <c r="L13" i="6" s="1"/>
  <c r="K47" i="6"/>
  <c r="K58" i="6" s="1"/>
  <c r="K13" i="6"/>
  <c r="J47" i="6"/>
  <c r="I47" i="6"/>
  <c r="H47" i="6"/>
  <c r="G47" i="6"/>
  <c r="Q46" i="6"/>
  <c r="P46" i="6"/>
  <c r="O46" i="6"/>
  <c r="N46" i="6"/>
  <c r="N12" i="6"/>
  <c r="M46" i="6"/>
  <c r="L46" i="6"/>
  <c r="K46" i="6"/>
  <c r="J46" i="6"/>
  <c r="I46" i="6"/>
  <c r="H46" i="6"/>
  <c r="G46" i="6"/>
  <c r="G12" i="6" s="1"/>
  <c r="F57" i="6"/>
  <c r="F23" i="6" s="1"/>
  <c r="F56" i="6"/>
  <c r="F55" i="6"/>
  <c r="F54" i="6"/>
  <c r="F53" i="6"/>
  <c r="F52" i="6"/>
  <c r="F51" i="6"/>
  <c r="F17" i="6" s="1"/>
  <c r="F50" i="6"/>
  <c r="F49" i="6"/>
  <c r="F48" i="6"/>
  <c r="F47" i="6"/>
  <c r="F46" i="6"/>
  <c r="E57" i="6"/>
  <c r="E56" i="6"/>
  <c r="E22" i="6" s="1"/>
  <c r="E55" i="6"/>
  <c r="E54" i="6"/>
  <c r="E53" i="6"/>
  <c r="E52" i="6"/>
  <c r="E51" i="6"/>
  <c r="E50" i="6"/>
  <c r="E49" i="6"/>
  <c r="E48" i="6"/>
  <c r="E47" i="6"/>
  <c r="E46" i="6"/>
  <c r="Q45" i="6"/>
  <c r="P45" i="6"/>
  <c r="O45" i="6"/>
  <c r="N45" i="6"/>
  <c r="M45" i="6"/>
  <c r="L45" i="6"/>
  <c r="K45" i="6"/>
  <c r="J45" i="6"/>
  <c r="I45" i="6"/>
  <c r="I11" i="6"/>
  <c r="H45" i="6"/>
  <c r="G45" i="6"/>
  <c r="F45" i="6"/>
  <c r="E45" i="6"/>
  <c r="D57" i="6"/>
  <c r="D56" i="6"/>
  <c r="D22" i="6" s="1"/>
  <c r="D55" i="6"/>
  <c r="D54" i="6"/>
  <c r="D53" i="6"/>
  <c r="D52" i="6"/>
  <c r="D51" i="6"/>
  <c r="D50" i="6"/>
  <c r="D49" i="6"/>
  <c r="D48" i="6"/>
  <c r="D47" i="6"/>
  <c r="D46" i="6"/>
  <c r="D45" i="6"/>
  <c r="Q44" i="6"/>
  <c r="P44" i="6"/>
  <c r="O44" i="6"/>
  <c r="O10" i="6" s="1"/>
  <c r="N44" i="6"/>
  <c r="M44" i="6"/>
  <c r="L44" i="6"/>
  <c r="K44" i="6"/>
  <c r="J44" i="6"/>
  <c r="I44" i="6"/>
  <c r="H44" i="6"/>
  <c r="G44" i="6"/>
  <c r="F44" i="6"/>
  <c r="E44" i="6"/>
  <c r="D44" i="6"/>
  <c r="C57" i="6"/>
  <c r="C56" i="6"/>
  <c r="C55" i="6"/>
  <c r="C54" i="6"/>
  <c r="C20" i="6" s="1"/>
  <c r="C53" i="6"/>
  <c r="C52" i="6"/>
  <c r="C51" i="6"/>
  <c r="C50" i="6"/>
  <c r="C49" i="6"/>
  <c r="C48" i="6"/>
  <c r="C14" i="6" s="1"/>
  <c r="C47" i="6"/>
  <c r="C46" i="6"/>
  <c r="C45" i="6"/>
  <c r="C44" i="6"/>
  <c r="Q43" i="6"/>
  <c r="P43" i="6"/>
  <c r="O43" i="6"/>
  <c r="N43" i="6"/>
  <c r="N9" i="6" s="1"/>
  <c r="M43" i="6"/>
  <c r="M9" i="6" s="1"/>
  <c r="L43" i="6"/>
  <c r="K43" i="6"/>
  <c r="J43" i="6"/>
  <c r="I43" i="6"/>
  <c r="H43" i="6"/>
  <c r="G43" i="6"/>
  <c r="F43" i="6"/>
  <c r="E43" i="6"/>
  <c r="D43" i="6"/>
  <c r="C43" i="6"/>
  <c r="O58" i="6"/>
  <c r="H10" i="6"/>
  <c r="C21" i="6"/>
  <c r="D10" i="6"/>
  <c r="D15" i="6"/>
  <c r="E12" i="6"/>
  <c r="E13" i="6"/>
  <c r="E15" i="6"/>
  <c r="E16" i="6"/>
  <c r="E23" i="6"/>
  <c r="F11" i="6"/>
  <c r="G18" i="6"/>
  <c r="H19" i="6"/>
  <c r="I14" i="6"/>
  <c r="J12" i="6"/>
  <c r="J15" i="6"/>
  <c r="J16" i="6"/>
  <c r="K22" i="6"/>
  <c r="L10" i="6"/>
  <c r="L17" i="6"/>
  <c r="L18" i="6"/>
  <c r="M18" i="6"/>
  <c r="N16" i="6"/>
  <c r="O17" i="6"/>
  <c r="O20" i="6"/>
  <c r="P18" i="6"/>
  <c r="P21" i="6"/>
  <c r="E58" i="6"/>
  <c r="L58" i="6"/>
  <c r="N10" i="6"/>
  <c r="G11" i="6"/>
  <c r="O11" i="6"/>
  <c r="H12" i="6"/>
  <c r="E17" i="6"/>
  <c r="F18" i="6"/>
  <c r="H20" i="6"/>
  <c r="P20" i="6"/>
  <c r="I21" i="6"/>
  <c r="P17" i="6"/>
  <c r="D21" i="6"/>
  <c r="D58" i="6"/>
  <c r="N15" i="6"/>
  <c r="M14" i="6"/>
  <c r="K12" i="6"/>
  <c r="J11" i="6"/>
  <c r="I10" i="6"/>
  <c r="F10" i="6"/>
  <c r="N58" i="6"/>
  <c r="N84" i="6"/>
  <c r="M58" i="6"/>
  <c r="P136" i="6" l="1"/>
  <c r="P84" i="6"/>
  <c r="P9" i="6"/>
  <c r="G16" i="6"/>
  <c r="G84" i="6"/>
  <c r="C110" i="6"/>
  <c r="F110" i="6"/>
  <c r="H14" i="6"/>
  <c r="H110" i="6"/>
  <c r="N20" i="6"/>
  <c r="N110" i="6"/>
  <c r="K136" i="6"/>
  <c r="F15" i="6"/>
  <c r="F58" i="6"/>
  <c r="O13" i="6"/>
  <c r="O136" i="6"/>
  <c r="C13" i="6"/>
  <c r="G17" i="6"/>
  <c r="F136" i="6"/>
  <c r="F9" i="6"/>
  <c r="G136" i="6"/>
  <c r="G10" i="6"/>
  <c r="H11" i="6"/>
  <c r="H136" i="6"/>
  <c r="R22" i="6"/>
  <c r="I136" i="6"/>
  <c r="M10" i="6"/>
  <c r="M84" i="6"/>
  <c r="J136" i="6"/>
  <c r="L9" i="6"/>
  <c r="Q15" i="6"/>
  <c r="Q136" i="6"/>
  <c r="I58" i="6"/>
  <c r="I9" i="6"/>
  <c r="C17" i="6"/>
  <c r="R17" i="6" s="1"/>
  <c r="C58" i="6"/>
  <c r="N136" i="6"/>
  <c r="D14" i="6"/>
  <c r="R14" i="6" s="1"/>
  <c r="K110" i="6"/>
  <c r="M23" i="6"/>
  <c r="N17" i="6"/>
  <c r="N24" i="6" s="1"/>
  <c r="O9" i="6"/>
  <c r="G20" i="6"/>
  <c r="Q17" i="6"/>
  <c r="Q20" i="6"/>
  <c r="G22" i="6"/>
  <c r="L19" i="6"/>
  <c r="I15" i="6"/>
  <c r="K21" i="6"/>
  <c r="Q16" i="6"/>
  <c r="C84" i="6"/>
  <c r="C9" i="6"/>
  <c r="G21" i="6"/>
  <c r="I16" i="6"/>
  <c r="E21" i="6"/>
  <c r="R21" i="6" s="1"/>
  <c r="L15" i="6"/>
  <c r="H15" i="6"/>
  <c r="L22" i="6"/>
  <c r="K10" i="6"/>
  <c r="K24" i="6" s="1"/>
  <c r="L12" i="6"/>
  <c r="I22" i="6"/>
  <c r="Q9" i="6"/>
  <c r="Q84" i="6"/>
  <c r="D110" i="6"/>
  <c r="D9" i="6"/>
  <c r="C16" i="6"/>
  <c r="C10" i="6"/>
  <c r="D84" i="6"/>
  <c r="E84" i="6"/>
  <c r="F13" i="6"/>
  <c r="F84" i="6"/>
  <c r="H84" i="6"/>
  <c r="J17" i="6"/>
  <c r="K84" i="6"/>
  <c r="N21" i="6"/>
  <c r="E110" i="6"/>
  <c r="E9" i="6"/>
  <c r="G110" i="6"/>
  <c r="I13" i="6"/>
  <c r="I110" i="6"/>
  <c r="M110" i="6"/>
  <c r="M17" i="6"/>
  <c r="J9" i="6"/>
  <c r="F16" i="6"/>
  <c r="G14" i="6"/>
  <c r="D23" i="6"/>
  <c r="N23" i="6"/>
  <c r="Q23" i="6"/>
  <c r="R20" i="6"/>
  <c r="P10" i="6"/>
  <c r="P58" i="6"/>
  <c r="E11" i="6"/>
  <c r="R11" i="6" s="1"/>
  <c r="M24" i="6"/>
  <c r="Q58" i="6"/>
  <c r="K18" i="6"/>
  <c r="M22" i="6"/>
  <c r="K19" i="6"/>
  <c r="C23" i="6"/>
  <c r="D12" i="6"/>
  <c r="J14" i="6"/>
  <c r="P16" i="6"/>
  <c r="I12" i="6"/>
  <c r="J84" i="6"/>
  <c r="P15" i="6"/>
  <c r="E20" i="6"/>
  <c r="H23" i="6"/>
  <c r="L136" i="6"/>
  <c r="M136" i="6"/>
  <c r="G9" i="6"/>
  <c r="G58" i="6"/>
  <c r="J10" i="6"/>
  <c r="D18" i="6"/>
  <c r="R18" i="6" s="1"/>
  <c r="M11" i="6"/>
  <c r="I19" i="6"/>
  <c r="J19" i="6"/>
  <c r="L20" i="6"/>
  <c r="N18" i="6"/>
  <c r="H9" i="6"/>
  <c r="H58" i="6"/>
  <c r="C15" i="6"/>
  <c r="D19" i="6"/>
  <c r="R19" i="6" s="1"/>
  <c r="F12" i="6"/>
  <c r="R12" i="6" s="1"/>
  <c r="O18" i="6"/>
  <c r="I84" i="6"/>
  <c r="K11" i="6"/>
  <c r="M13" i="6"/>
  <c r="L110" i="6"/>
  <c r="Q11" i="6"/>
  <c r="M12" i="6"/>
  <c r="P13" i="6"/>
  <c r="H17" i="6"/>
  <c r="P14" i="6"/>
  <c r="I23" i="6"/>
  <c r="D136" i="6"/>
  <c r="E136" i="6"/>
  <c r="P24" i="6" l="1"/>
  <c r="R9" i="6"/>
  <c r="C24" i="6"/>
  <c r="R15" i="6"/>
  <c r="J24" i="6"/>
  <c r="G24" i="6"/>
  <c r="R16" i="6"/>
  <c r="H24" i="6"/>
  <c r="O24" i="6"/>
  <c r="R10" i="6"/>
  <c r="I24" i="6"/>
  <c r="Q24" i="6"/>
  <c r="L24" i="6"/>
  <c r="R23" i="6"/>
  <c r="F24" i="6"/>
  <c r="R13" i="6"/>
  <c r="E24" i="6"/>
  <c r="D24" i="6"/>
  <c r="S24" i="6" l="1"/>
  <c r="R24" i="6"/>
</calcChain>
</file>

<file path=xl/sharedStrings.xml><?xml version="1.0" encoding="utf-8"?>
<sst xmlns="http://schemas.openxmlformats.org/spreadsheetml/2006/main" count="266" uniqueCount="62">
  <si>
    <t>NO</t>
  </si>
  <si>
    <t>KECAMATAN</t>
  </si>
  <si>
    <t>1</t>
  </si>
  <si>
    <t>Kapuas</t>
  </si>
  <si>
    <t>2</t>
  </si>
  <si>
    <t>Mukok</t>
  </si>
  <si>
    <t>3</t>
  </si>
  <si>
    <t>Noyan</t>
  </si>
  <si>
    <t>4</t>
  </si>
  <si>
    <t>Jangkang</t>
  </si>
  <si>
    <t>5</t>
  </si>
  <si>
    <t>Bonti</t>
  </si>
  <si>
    <t>6</t>
  </si>
  <si>
    <t>Beduai</t>
  </si>
  <si>
    <t>7</t>
  </si>
  <si>
    <t>8</t>
  </si>
  <si>
    <t>Kembayan</t>
  </si>
  <si>
    <t>9</t>
  </si>
  <si>
    <t>Parindu</t>
  </si>
  <si>
    <t>10</t>
  </si>
  <si>
    <t>Tayan Hulu</t>
  </si>
  <si>
    <t>11</t>
  </si>
  <si>
    <t>Tayan Hilir</t>
  </si>
  <si>
    <t>12</t>
  </si>
  <si>
    <t>Balai</t>
  </si>
  <si>
    <t>13</t>
  </si>
  <si>
    <t>Toba</t>
  </si>
  <si>
    <t>14</t>
  </si>
  <si>
    <t>Meliau</t>
  </si>
  <si>
    <t>15</t>
  </si>
  <si>
    <t>Entikong</t>
  </si>
  <si>
    <t>Jumlah</t>
  </si>
  <si>
    <t>Sekayam</t>
  </si>
  <si>
    <t>KABUPATEN SANGGAU</t>
  </si>
  <si>
    <t>TRI WULAN I</t>
  </si>
  <si>
    <t>TRI WULAN II</t>
  </si>
  <si>
    <t>TRI WULAN III</t>
  </si>
  <si>
    <t>TRI WULAN IV</t>
  </si>
  <si>
    <t>Jahe</t>
  </si>
  <si>
    <t>Kencur</t>
  </si>
  <si>
    <t>Kunyit</t>
  </si>
  <si>
    <t>Lempuyang</t>
  </si>
  <si>
    <t>Temulawak</t>
  </si>
  <si>
    <t>Temuireng</t>
  </si>
  <si>
    <t>Temukunci</t>
  </si>
  <si>
    <t>Mahkota Dewa</t>
  </si>
  <si>
    <t>Sambiloto</t>
  </si>
  <si>
    <t>Lidah Buaya</t>
  </si>
  <si>
    <t>Kapulaga</t>
  </si>
  <si>
    <t>Jumlah Total</t>
  </si>
  <si>
    <t>Jeruk Nipis</t>
  </si>
  <si>
    <t>Laos/ Lengkuas</t>
  </si>
  <si>
    <t>Mengkudu/ Pace</t>
  </si>
  <si>
    <t>Serai</t>
  </si>
  <si>
    <t>PRODUKSI TANAMAN OBAT OBATAN (Kg)</t>
  </si>
  <si>
    <t>.</t>
  </si>
  <si>
    <t>Mengetahui/Menyetujui :</t>
  </si>
  <si>
    <t>KEPALA BIDANG HORTIKULTURA</t>
  </si>
  <si>
    <t>SONY SETIAWAN, SP, MP</t>
  </si>
  <si>
    <t>NIP. 19790119 200604 1  011</t>
  </si>
  <si>
    <t>TAHUN 2023</t>
  </si>
  <si>
    <t>Sanggau,                          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</si>
</sst>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u val="singleAccounting"/>
      <sz val="10"/>
      <name val="Arial"/>
      <family val="2"/>
    </font>
    <font>
      <u val="singleAccounting"/>
      <sz val="10"/>
      <name val="Arial"/>
      <family val="2"/>
    </font>
    <font>
      <sz val="10"/>
      <name val="Tahoma"/>
      <family val="2"/>
    </font>
    <font>
      <b/>
      <u/>
      <sz val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</cellStyleXfs>
  <cellXfs count="43">
    <xf numFmtId="0" fontId="0" fillId="0" borderId="0" xfId="0"/>
    <xf numFmtId="0" fontId="2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/>
    </xf>
    <xf numFmtId="166" fontId="5" fillId="0" borderId="1" xfId="1" applyNumberFormat="1" applyFont="1" applyBorder="1" applyAlignment="1">
      <alignment horizontal="right" vertical="center"/>
    </xf>
    <xf numFmtId="166" fontId="0" fillId="0" borderId="0" xfId="0" applyNumberFormat="1"/>
    <xf numFmtId="49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6" fontId="5" fillId="5" borderId="1" xfId="1" applyNumberFormat="1" applyFont="1" applyFill="1" applyBorder="1" applyAlignment="1">
      <alignment horizontal="right" vertical="center"/>
    </xf>
    <xf numFmtId="164" fontId="9" fillId="0" borderId="0" xfId="2" applyFont="1" applyBorder="1" applyAlignment="1">
      <alignment vertical="top"/>
    </xf>
    <xf numFmtId="164" fontId="8" fillId="0" borderId="0" xfId="2" applyFont="1" applyBorder="1" applyAlignment="1">
      <alignment vertical="top"/>
    </xf>
    <xf numFmtId="164" fontId="10" fillId="0" borderId="0" xfId="2" applyFont="1" applyBorder="1" applyAlignment="1">
      <alignment vertical="top"/>
    </xf>
    <xf numFmtId="0" fontId="11" fillId="0" borderId="0" xfId="3" applyFont="1" applyAlignment="1">
      <alignment vertical="top"/>
    </xf>
    <xf numFmtId="166" fontId="5" fillId="0" borderId="4" xfId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166" fontId="5" fillId="0" borderId="0" xfId="1" applyNumberFormat="1" applyFont="1" applyFill="1" applyBorder="1" applyAlignment="1">
      <alignment horizontal="right" vertical="center"/>
    </xf>
    <xf numFmtId="0" fontId="0" fillId="0" borderId="1" xfId="0" applyBorder="1"/>
    <xf numFmtId="166" fontId="0" fillId="0" borderId="1" xfId="0" applyNumberFormat="1" applyBorder="1"/>
    <xf numFmtId="166" fontId="0" fillId="3" borderId="1" xfId="0" applyNumberFormat="1" applyFill="1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8" fillId="0" borderId="0" xfId="2" applyFont="1" applyBorder="1" applyAlignment="1">
      <alignment horizontal="center" vertical="top"/>
    </xf>
    <xf numFmtId="0" fontId="12" fillId="0" borderId="0" xfId="3" applyFont="1" applyAlignment="1">
      <alignment horizontal="center" vertical="top"/>
    </xf>
    <xf numFmtId="0" fontId="11" fillId="0" borderId="0" xfId="3" applyFont="1" applyAlignment="1">
      <alignment horizontal="center" vertical="top"/>
    </xf>
    <xf numFmtId="49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</cellXfs>
  <cellStyles count="4">
    <cellStyle name="Comma" xfId="1" builtinId="3"/>
    <cellStyle name="Comma [0] 3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BF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iwulan I"/>
      <sheetName val="Triwulan II"/>
      <sheetName val="Triwulan III"/>
      <sheetName val="Triwulan IV"/>
    </sheetNames>
    <sheetDataSet>
      <sheetData sheetId="0">
        <row r="15">
          <cell r="I15">
            <v>0</v>
          </cell>
          <cell r="J15">
            <v>0</v>
          </cell>
        </row>
        <row r="16">
          <cell r="I16">
            <v>0</v>
          </cell>
          <cell r="J16">
            <v>0</v>
          </cell>
        </row>
        <row r="17">
          <cell r="I17">
            <v>0</v>
          </cell>
          <cell r="J17">
            <v>0</v>
          </cell>
        </row>
        <row r="18">
          <cell r="I18">
            <v>0</v>
          </cell>
          <cell r="J18">
            <v>0</v>
          </cell>
        </row>
        <row r="19">
          <cell r="I19">
            <v>0</v>
          </cell>
          <cell r="J19">
            <v>0</v>
          </cell>
        </row>
        <row r="20">
          <cell r="I20">
            <v>0</v>
          </cell>
          <cell r="J20">
            <v>0</v>
          </cell>
        </row>
        <row r="21">
          <cell r="I21">
            <v>0</v>
          </cell>
          <cell r="J21">
            <v>0</v>
          </cell>
        </row>
        <row r="22">
          <cell r="I22">
            <v>0</v>
          </cell>
          <cell r="J22">
            <v>0</v>
          </cell>
        </row>
        <row r="23">
          <cell r="I23">
            <v>0</v>
          </cell>
          <cell r="J23">
            <v>0</v>
          </cell>
        </row>
        <row r="24">
          <cell r="I24">
            <v>0</v>
          </cell>
          <cell r="J24">
            <v>0</v>
          </cell>
        </row>
        <row r="25">
          <cell r="I25">
            <v>0</v>
          </cell>
          <cell r="J25">
            <v>0</v>
          </cell>
        </row>
        <row r="26">
          <cell r="I26">
            <v>0</v>
          </cell>
          <cell r="J26">
            <v>0</v>
          </cell>
        </row>
        <row r="27">
          <cell r="I27">
            <v>0</v>
          </cell>
          <cell r="J27">
            <v>0</v>
          </cell>
        </row>
        <row r="28">
          <cell r="I28">
            <v>0</v>
          </cell>
          <cell r="J28">
            <v>0</v>
          </cell>
        </row>
        <row r="51">
          <cell r="I51">
            <v>0</v>
          </cell>
          <cell r="J51">
            <v>0</v>
          </cell>
        </row>
        <row r="53">
          <cell r="J53">
            <v>0</v>
          </cell>
        </row>
        <row r="54">
          <cell r="I54">
            <v>1</v>
          </cell>
          <cell r="J54">
            <v>0</v>
          </cell>
        </row>
        <row r="55">
          <cell r="I55">
            <v>0</v>
          </cell>
          <cell r="J55">
            <v>0</v>
          </cell>
        </row>
        <row r="56">
          <cell r="I56">
            <v>0</v>
          </cell>
          <cell r="J56">
            <v>0</v>
          </cell>
        </row>
        <row r="57">
          <cell r="I57">
            <v>0</v>
          </cell>
          <cell r="J57">
            <v>0</v>
          </cell>
        </row>
        <row r="58">
          <cell r="I58">
            <v>0</v>
          </cell>
          <cell r="J58">
            <v>0</v>
          </cell>
        </row>
        <row r="59">
          <cell r="I59">
            <v>0</v>
          </cell>
          <cell r="J59">
            <v>0</v>
          </cell>
        </row>
        <row r="60">
          <cell r="I60">
            <v>0</v>
          </cell>
          <cell r="J60">
            <v>0</v>
          </cell>
        </row>
        <row r="61">
          <cell r="I61">
            <v>0</v>
          </cell>
          <cell r="J61">
            <v>0</v>
          </cell>
        </row>
        <row r="62">
          <cell r="I62">
            <v>0</v>
          </cell>
          <cell r="J62">
            <v>0</v>
          </cell>
        </row>
        <row r="63">
          <cell r="I63">
            <v>0</v>
          </cell>
          <cell r="J63">
            <v>0</v>
          </cell>
        </row>
        <row r="84">
          <cell r="I84">
            <v>129.80000000000001</v>
          </cell>
          <cell r="J84">
            <v>734.80000000000007</v>
          </cell>
        </row>
        <row r="85">
          <cell r="I85">
            <v>0</v>
          </cell>
          <cell r="J85">
            <v>415</v>
          </cell>
        </row>
        <row r="86">
          <cell r="I86">
            <v>0</v>
          </cell>
          <cell r="J86">
            <v>0</v>
          </cell>
        </row>
        <row r="87">
          <cell r="I87">
            <v>49.6</v>
          </cell>
          <cell r="J87">
            <v>336</v>
          </cell>
        </row>
        <row r="88">
          <cell r="I88">
            <v>132</v>
          </cell>
          <cell r="J88">
            <v>252</v>
          </cell>
        </row>
        <row r="89">
          <cell r="I89">
            <v>165</v>
          </cell>
          <cell r="J89">
            <v>337.5</v>
          </cell>
        </row>
        <row r="90">
          <cell r="I90">
            <v>0</v>
          </cell>
          <cell r="J90">
            <v>0</v>
          </cell>
        </row>
        <row r="91">
          <cell r="I91">
            <v>0</v>
          </cell>
          <cell r="J91">
            <v>0</v>
          </cell>
        </row>
        <row r="92">
          <cell r="I92">
            <v>120</v>
          </cell>
          <cell r="J92">
            <v>280</v>
          </cell>
        </row>
        <row r="93">
          <cell r="I93">
            <v>2</v>
          </cell>
          <cell r="J93">
            <v>15</v>
          </cell>
        </row>
        <row r="94">
          <cell r="I94">
            <v>0</v>
          </cell>
          <cell r="J94">
            <v>0</v>
          </cell>
        </row>
        <row r="95">
          <cell r="I95">
            <v>180</v>
          </cell>
          <cell r="J95">
            <v>711</v>
          </cell>
        </row>
        <row r="96">
          <cell r="I96">
            <v>0</v>
          </cell>
          <cell r="J96">
            <v>0</v>
          </cell>
        </row>
        <row r="97">
          <cell r="I97">
            <v>0</v>
          </cell>
          <cell r="J97">
            <v>0</v>
          </cell>
        </row>
        <row r="98">
          <cell r="I98">
            <v>27.900000000000002</v>
          </cell>
          <cell r="J98">
            <v>77.400000000000006</v>
          </cell>
        </row>
        <row r="119">
          <cell r="I119">
            <v>0</v>
          </cell>
          <cell r="J119">
            <v>2368</v>
          </cell>
        </row>
        <row r="120">
          <cell r="I120">
            <v>0</v>
          </cell>
          <cell r="J120">
            <v>0</v>
          </cell>
        </row>
        <row r="121">
          <cell r="I121">
            <v>0</v>
          </cell>
          <cell r="J121">
            <v>0</v>
          </cell>
        </row>
        <row r="122">
          <cell r="I122">
            <v>5335</v>
          </cell>
        </row>
        <row r="123">
          <cell r="I123">
            <v>0</v>
          </cell>
          <cell r="J123">
            <v>1287</v>
          </cell>
        </row>
        <row r="124">
          <cell r="I124">
            <v>0</v>
          </cell>
          <cell r="J124">
            <v>651</v>
          </cell>
        </row>
        <row r="125">
          <cell r="I125">
            <v>0</v>
          </cell>
          <cell r="J125">
            <v>0</v>
          </cell>
        </row>
        <row r="126">
          <cell r="I126">
            <v>0</v>
          </cell>
          <cell r="J126">
            <v>0</v>
          </cell>
        </row>
        <row r="127">
          <cell r="I127">
            <v>0</v>
          </cell>
          <cell r="J127">
            <v>576</v>
          </cell>
        </row>
        <row r="128">
          <cell r="I128">
            <v>0</v>
          </cell>
          <cell r="J128">
            <v>831</v>
          </cell>
        </row>
        <row r="129">
          <cell r="I129">
            <v>0</v>
          </cell>
          <cell r="J129">
            <v>0</v>
          </cell>
        </row>
        <row r="130">
          <cell r="I130">
            <v>0</v>
          </cell>
          <cell r="J130">
            <v>0</v>
          </cell>
        </row>
        <row r="131">
          <cell r="I131">
            <v>0</v>
          </cell>
          <cell r="J131">
            <v>0</v>
          </cell>
        </row>
        <row r="132">
          <cell r="I132">
            <v>0</v>
          </cell>
          <cell r="J132">
            <v>0</v>
          </cell>
        </row>
        <row r="133">
          <cell r="I133">
            <v>0</v>
          </cell>
          <cell r="J133">
            <v>526</v>
          </cell>
        </row>
        <row r="154">
          <cell r="I154">
            <v>295</v>
          </cell>
          <cell r="J154">
            <v>24</v>
          </cell>
        </row>
        <row r="156">
          <cell r="I156">
            <v>266</v>
          </cell>
        </row>
        <row r="157">
          <cell r="I157">
            <v>100</v>
          </cell>
          <cell r="J157">
            <v>125</v>
          </cell>
        </row>
        <row r="158">
          <cell r="I158">
            <v>10</v>
          </cell>
          <cell r="J158">
            <v>14</v>
          </cell>
        </row>
        <row r="159">
          <cell r="I159">
            <v>135</v>
          </cell>
        </row>
        <row r="162">
          <cell r="J162">
            <v>120</v>
          </cell>
        </row>
        <row r="166">
          <cell r="I166">
            <v>10</v>
          </cell>
          <cell r="J166">
            <v>12</v>
          </cell>
        </row>
        <row r="168">
          <cell r="I168">
            <v>10</v>
          </cell>
          <cell r="J168">
            <v>10</v>
          </cell>
        </row>
        <row r="189">
          <cell r="I189">
            <v>0</v>
          </cell>
          <cell r="J189">
            <v>621.49999999999989</v>
          </cell>
        </row>
        <row r="190">
          <cell r="I190">
            <v>0</v>
          </cell>
          <cell r="J190">
            <v>0</v>
          </cell>
        </row>
        <row r="191">
          <cell r="I191">
            <v>0</v>
          </cell>
          <cell r="J191">
            <v>0</v>
          </cell>
        </row>
        <row r="192">
          <cell r="I192">
            <v>27.500000000000004</v>
          </cell>
          <cell r="J192">
            <v>385.00000000000006</v>
          </cell>
        </row>
        <row r="193">
          <cell r="I193">
            <v>54</v>
          </cell>
          <cell r="J193">
            <v>660</v>
          </cell>
        </row>
        <row r="194">
          <cell r="I194">
            <v>0</v>
          </cell>
          <cell r="J194">
            <v>400</v>
          </cell>
        </row>
        <row r="195">
          <cell r="I195">
            <v>0</v>
          </cell>
          <cell r="J195">
            <v>0</v>
          </cell>
        </row>
        <row r="196">
          <cell r="I196">
            <v>0</v>
          </cell>
          <cell r="J196">
            <v>0</v>
          </cell>
        </row>
        <row r="197">
          <cell r="I197">
            <v>0</v>
          </cell>
          <cell r="J197">
            <v>0</v>
          </cell>
        </row>
        <row r="224">
          <cell r="I224">
            <v>2400</v>
          </cell>
          <cell r="J224">
            <v>20000</v>
          </cell>
        </row>
        <row r="225">
          <cell r="J225">
            <v>17900</v>
          </cell>
        </row>
        <row r="226">
          <cell r="I226">
            <v>400</v>
          </cell>
          <cell r="J226">
            <v>600</v>
          </cell>
        </row>
        <row r="227">
          <cell r="I227">
            <v>1000</v>
          </cell>
          <cell r="J227">
            <v>2300</v>
          </cell>
        </row>
        <row r="228">
          <cell r="I228">
            <v>500</v>
          </cell>
          <cell r="J228">
            <v>1000</v>
          </cell>
        </row>
        <row r="229">
          <cell r="I229">
            <v>3000</v>
          </cell>
          <cell r="J229">
            <v>2300</v>
          </cell>
        </row>
        <row r="230">
          <cell r="I230">
            <v>915</v>
          </cell>
          <cell r="J230">
            <v>1000</v>
          </cell>
        </row>
        <row r="231">
          <cell r="I231">
            <v>0</v>
          </cell>
          <cell r="J231">
            <v>0</v>
          </cell>
        </row>
        <row r="232">
          <cell r="I232">
            <v>0</v>
          </cell>
          <cell r="J232">
            <v>66000</v>
          </cell>
        </row>
        <row r="233">
          <cell r="J233">
            <v>4720</v>
          </cell>
        </row>
        <row r="234">
          <cell r="I234">
            <v>0</v>
          </cell>
          <cell r="J234">
            <v>0</v>
          </cell>
        </row>
        <row r="235">
          <cell r="I235">
            <v>7500</v>
          </cell>
          <cell r="J235">
            <v>43500</v>
          </cell>
        </row>
        <row r="236">
          <cell r="I236">
            <v>0</v>
          </cell>
          <cell r="J236">
            <v>0</v>
          </cell>
        </row>
        <row r="237">
          <cell r="I237">
            <v>0</v>
          </cell>
          <cell r="J237">
            <v>0</v>
          </cell>
        </row>
        <row r="238">
          <cell r="I238">
            <v>0</v>
          </cell>
          <cell r="J238">
            <v>0</v>
          </cell>
        </row>
        <row r="259">
          <cell r="I259">
            <v>50</v>
          </cell>
        </row>
        <row r="260">
          <cell r="J260">
            <v>650</v>
          </cell>
        </row>
        <row r="262">
          <cell r="I262">
            <v>40</v>
          </cell>
        </row>
        <row r="294">
          <cell r="I294">
            <v>40</v>
          </cell>
          <cell r="J294">
            <v>50</v>
          </cell>
        </row>
        <row r="295">
          <cell r="I295">
            <v>0</v>
          </cell>
          <cell r="J295">
            <v>675</v>
          </cell>
        </row>
        <row r="296">
          <cell r="I296">
            <v>0</v>
          </cell>
          <cell r="J296">
            <v>0</v>
          </cell>
        </row>
        <row r="297">
          <cell r="I297">
            <v>4</v>
          </cell>
          <cell r="J297">
            <v>2.2000000000000002</v>
          </cell>
        </row>
        <row r="298">
          <cell r="I298">
            <v>3</v>
          </cell>
          <cell r="J298">
            <v>8</v>
          </cell>
        </row>
        <row r="299">
          <cell r="I299">
            <v>2</v>
          </cell>
          <cell r="J299">
            <v>7</v>
          </cell>
        </row>
        <row r="300">
          <cell r="I300">
            <v>0</v>
          </cell>
          <cell r="J300">
            <v>0</v>
          </cell>
        </row>
        <row r="301">
          <cell r="I301">
            <v>0</v>
          </cell>
          <cell r="J301">
            <v>0</v>
          </cell>
        </row>
        <row r="302">
          <cell r="I302">
            <v>0</v>
          </cell>
          <cell r="J302">
            <v>0</v>
          </cell>
        </row>
        <row r="303">
          <cell r="I303">
            <v>0</v>
          </cell>
          <cell r="J303">
            <v>0</v>
          </cell>
        </row>
        <row r="304">
          <cell r="I304">
            <v>0</v>
          </cell>
          <cell r="J304">
            <v>0</v>
          </cell>
        </row>
        <row r="305">
          <cell r="I305">
            <v>60</v>
          </cell>
          <cell r="J305">
            <v>15</v>
          </cell>
        </row>
        <row r="306">
          <cell r="I306">
            <v>0</v>
          </cell>
          <cell r="J306">
            <v>0</v>
          </cell>
        </row>
        <row r="307">
          <cell r="I307">
            <v>0</v>
          </cell>
          <cell r="J307">
            <v>0</v>
          </cell>
        </row>
        <row r="308">
          <cell r="I308">
            <v>0</v>
          </cell>
          <cell r="J308">
            <v>0</v>
          </cell>
        </row>
        <row r="329">
          <cell r="I329">
            <v>2540</v>
          </cell>
          <cell r="J329">
            <v>0</v>
          </cell>
        </row>
        <row r="330">
          <cell r="I330">
            <v>0</v>
          </cell>
          <cell r="J330">
            <v>0</v>
          </cell>
        </row>
        <row r="331">
          <cell r="I331">
            <v>0</v>
          </cell>
          <cell r="J331">
            <v>0</v>
          </cell>
        </row>
        <row r="332">
          <cell r="I332">
            <v>350</v>
          </cell>
          <cell r="J332">
            <v>0</v>
          </cell>
        </row>
        <row r="333">
          <cell r="I333">
            <v>275</v>
          </cell>
          <cell r="J333">
            <v>0</v>
          </cell>
        </row>
        <row r="334">
          <cell r="I334">
            <v>360</v>
          </cell>
          <cell r="J334">
            <v>0</v>
          </cell>
        </row>
        <row r="335">
          <cell r="I335">
            <v>0</v>
          </cell>
          <cell r="J335">
            <v>0</v>
          </cell>
        </row>
        <row r="336">
          <cell r="I336">
            <v>0</v>
          </cell>
          <cell r="J336">
            <v>0</v>
          </cell>
        </row>
        <row r="337">
          <cell r="I337">
            <v>0</v>
          </cell>
          <cell r="J337">
            <v>0</v>
          </cell>
        </row>
        <row r="338">
          <cell r="I338">
            <v>0</v>
          </cell>
          <cell r="J338">
            <v>0</v>
          </cell>
        </row>
        <row r="339">
          <cell r="I339">
            <v>0</v>
          </cell>
          <cell r="J339">
            <v>0</v>
          </cell>
        </row>
        <row r="340">
          <cell r="I340">
            <v>0</v>
          </cell>
          <cell r="J340">
            <v>0</v>
          </cell>
        </row>
        <row r="341">
          <cell r="I341">
            <v>0</v>
          </cell>
          <cell r="J341">
            <v>0</v>
          </cell>
        </row>
        <row r="342">
          <cell r="I342">
            <v>0</v>
          </cell>
          <cell r="J342">
            <v>0</v>
          </cell>
        </row>
        <row r="343">
          <cell r="I343">
            <v>0</v>
          </cell>
          <cell r="J343">
            <v>0</v>
          </cell>
        </row>
        <row r="364">
          <cell r="I364">
            <v>67</v>
          </cell>
          <cell r="J364">
            <v>4050</v>
          </cell>
        </row>
        <row r="365">
          <cell r="I365">
            <v>5015</v>
          </cell>
          <cell r="J365">
            <v>0</v>
          </cell>
        </row>
        <row r="366">
          <cell r="I366">
            <v>0</v>
          </cell>
          <cell r="J366">
            <v>0</v>
          </cell>
        </row>
        <row r="367">
          <cell r="I367">
            <v>66</v>
          </cell>
          <cell r="J367">
            <v>9100</v>
          </cell>
        </row>
        <row r="368">
          <cell r="I368">
            <v>113</v>
          </cell>
          <cell r="J368">
            <v>23400</v>
          </cell>
        </row>
        <row r="369">
          <cell r="I369">
            <v>126</v>
          </cell>
          <cell r="J369">
            <v>8062</v>
          </cell>
        </row>
        <row r="370">
          <cell r="I370">
            <v>35</v>
          </cell>
          <cell r="J370">
            <v>175</v>
          </cell>
        </row>
        <row r="371">
          <cell r="I371">
            <v>6</v>
          </cell>
          <cell r="J371">
            <v>350</v>
          </cell>
        </row>
        <row r="372">
          <cell r="I372">
            <v>1360</v>
          </cell>
          <cell r="J372">
            <v>36024</v>
          </cell>
        </row>
        <row r="373">
          <cell r="J373">
            <v>1345</v>
          </cell>
        </row>
        <row r="374">
          <cell r="I374">
            <v>2</v>
          </cell>
        </row>
        <row r="375">
          <cell r="I375">
            <v>15714</v>
          </cell>
          <cell r="J375">
            <v>0</v>
          </cell>
        </row>
        <row r="376">
          <cell r="I376">
            <v>45</v>
          </cell>
          <cell r="J376">
            <v>3766</v>
          </cell>
        </row>
        <row r="377">
          <cell r="I377">
            <v>17</v>
          </cell>
          <cell r="J377">
            <v>650</v>
          </cell>
        </row>
        <row r="378">
          <cell r="I378">
            <v>165</v>
          </cell>
          <cell r="J378">
            <v>3985</v>
          </cell>
        </row>
        <row r="399">
          <cell r="I399">
            <v>1800</v>
          </cell>
          <cell r="J399">
            <v>700</v>
          </cell>
        </row>
        <row r="400">
          <cell r="I400">
            <v>7000</v>
          </cell>
          <cell r="J400">
            <v>0</v>
          </cell>
        </row>
        <row r="401">
          <cell r="I401">
            <v>0</v>
          </cell>
          <cell r="J401">
            <v>0</v>
          </cell>
        </row>
        <row r="402">
          <cell r="I402">
            <v>500</v>
          </cell>
          <cell r="J402">
            <v>500</v>
          </cell>
        </row>
        <row r="403">
          <cell r="I403">
            <v>900</v>
          </cell>
          <cell r="J403">
            <v>1000</v>
          </cell>
        </row>
        <row r="404">
          <cell r="I404">
            <v>500</v>
          </cell>
          <cell r="J404">
            <v>500</v>
          </cell>
        </row>
        <row r="405">
          <cell r="I405">
            <v>0</v>
          </cell>
          <cell r="J405">
            <v>0</v>
          </cell>
        </row>
        <row r="406">
          <cell r="J406">
            <v>2</v>
          </cell>
        </row>
        <row r="407">
          <cell r="I407">
            <v>0</v>
          </cell>
          <cell r="J407">
            <v>12</v>
          </cell>
        </row>
        <row r="408">
          <cell r="I408">
            <v>0</v>
          </cell>
          <cell r="J408">
            <v>1</v>
          </cell>
        </row>
        <row r="409">
          <cell r="I409">
            <v>0</v>
          </cell>
          <cell r="J409">
            <v>0</v>
          </cell>
        </row>
        <row r="410">
          <cell r="I410">
            <v>3000</v>
          </cell>
        </row>
        <row r="411">
          <cell r="I411">
            <v>1800</v>
          </cell>
        </row>
        <row r="412">
          <cell r="I412">
            <v>0</v>
          </cell>
          <cell r="J412">
            <v>0</v>
          </cell>
        </row>
        <row r="413">
          <cell r="I413">
            <v>0</v>
          </cell>
          <cell r="J413">
            <v>1</v>
          </cell>
        </row>
        <row r="434">
          <cell r="I434">
            <v>500</v>
          </cell>
          <cell r="J434">
            <v>0</v>
          </cell>
        </row>
        <row r="435">
          <cell r="I435">
            <v>0</v>
          </cell>
          <cell r="J435">
            <v>0</v>
          </cell>
        </row>
        <row r="436">
          <cell r="I436">
            <v>0</v>
          </cell>
          <cell r="J436">
            <v>0</v>
          </cell>
        </row>
        <row r="437">
          <cell r="I437">
            <v>250</v>
          </cell>
          <cell r="J437">
            <v>0</v>
          </cell>
        </row>
        <row r="438">
          <cell r="I438">
            <v>430</v>
          </cell>
          <cell r="J438">
            <v>0</v>
          </cell>
        </row>
        <row r="439">
          <cell r="I439">
            <v>700</v>
          </cell>
          <cell r="J439">
            <v>0</v>
          </cell>
        </row>
        <row r="440">
          <cell r="I440">
            <v>0</v>
          </cell>
          <cell r="J440">
            <v>0</v>
          </cell>
        </row>
        <row r="441">
          <cell r="I441">
            <v>0</v>
          </cell>
          <cell r="J441">
            <v>0</v>
          </cell>
        </row>
        <row r="442">
          <cell r="I442">
            <v>0</v>
          </cell>
          <cell r="J442">
            <v>0</v>
          </cell>
        </row>
        <row r="443">
          <cell r="I443">
            <v>0</v>
          </cell>
          <cell r="J443">
            <v>0</v>
          </cell>
        </row>
        <row r="444">
          <cell r="I444">
            <v>0</v>
          </cell>
          <cell r="J444">
            <v>0</v>
          </cell>
        </row>
        <row r="445">
          <cell r="I445">
            <v>200</v>
          </cell>
          <cell r="J445">
            <v>0</v>
          </cell>
        </row>
        <row r="446">
          <cell r="I446">
            <v>0</v>
          </cell>
          <cell r="J446">
            <v>0</v>
          </cell>
        </row>
        <row r="447">
          <cell r="I447">
            <v>0</v>
          </cell>
          <cell r="J447">
            <v>0</v>
          </cell>
        </row>
        <row r="448">
          <cell r="I448">
            <v>0</v>
          </cell>
          <cell r="J448">
            <v>0</v>
          </cell>
        </row>
        <row r="469">
          <cell r="J469">
            <v>0</v>
          </cell>
        </row>
        <row r="470">
          <cell r="I470">
            <v>0</v>
          </cell>
          <cell r="J470">
            <v>10</v>
          </cell>
        </row>
        <row r="471">
          <cell r="I471">
            <v>0</v>
          </cell>
          <cell r="J471">
            <v>0</v>
          </cell>
        </row>
        <row r="472">
          <cell r="I472">
            <v>1</v>
          </cell>
          <cell r="J472">
            <v>0</v>
          </cell>
        </row>
        <row r="473">
          <cell r="J473">
            <v>1</v>
          </cell>
        </row>
        <row r="474">
          <cell r="J474">
            <v>0</v>
          </cell>
        </row>
        <row r="475">
          <cell r="I475">
            <v>0</v>
          </cell>
          <cell r="J475">
            <v>0</v>
          </cell>
        </row>
        <row r="478">
          <cell r="I478">
            <v>2.2000000000000002</v>
          </cell>
          <cell r="J478">
            <v>0</v>
          </cell>
        </row>
        <row r="480">
          <cell r="I480">
            <v>3</v>
          </cell>
          <cell r="J480">
            <v>0</v>
          </cell>
        </row>
        <row r="504">
          <cell r="I504">
            <v>1300</v>
          </cell>
          <cell r="J504">
            <v>3200</v>
          </cell>
        </row>
        <row r="505">
          <cell r="J505">
            <v>0</v>
          </cell>
        </row>
        <row r="506">
          <cell r="J506">
            <v>0</v>
          </cell>
        </row>
        <row r="507">
          <cell r="J507">
            <v>0</v>
          </cell>
        </row>
        <row r="508">
          <cell r="J508">
            <v>2500</v>
          </cell>
        </row>
        <row r="509">
          <cell r="J509">
            <v>2100</v>
          </cell>
        </row>
        <row r="510">
          <cell r="I510">
            <v>0</v>
          </cell>
          <cell r="J510">
            <v>0</v>
          </cell>
        </row>
        <row r="511">
          <cell r="I511">
            <v>1000</v>
          </cell>
          <cell r="J511">
            <v>500</v>
          </cell>
        </row>
        <row r="512">
          <cell r="I512">
            <v>0</v>
          </cell>
          <cell r="J512">
            <v>600</v>
          </cell>
        </row>
        <row r="513">
          <cell r="I513">
            <v>0</v>
          </cell>
          <cell r="J513">
            <v>0</v>
          </cell>
        </row>
        <row r="514">
          <cell r="I514">
            <v>0</v>
          </cell>
          <cell r="J514">
            <v>0</v>
          </cell>
        </row>
        <row r="515">
          <cell r="I515">
            <v>1500</v>
          </cell>
          <cell r="J515">
            <v>7500</v>
          </cell>
        </row>
        <row r="516">
          <cell r="I516">
            <v>0</v>
          </cell>
          <cell r="J516">
            <v>0</v>
          </cell>
        </row>
        <row r="517">
          <cell r="I517">
            <v>0</v>
          </cell>
          <cell r="J517">
            <v>0</v>
          </cell>
        </row>
        <row r="518">
          <cell r="I518">
            <v>0</v>
          </cell>
          <cell r="J518">
            <v>0</v>
          </cell>
        </row>
      </sheetData>
      <sheetData sheetId="1">
        <row r="84">
          <cell r="I84">
            <v>145</v>
          </cell>
        </row>
        <row r="85">
          <cell r="J85">
            <v>415</v>
          </cell>
        </row>
        <row r="87">
          <cell r="I87">
            <v>65</v>
          </cell>
          <cell r="J87">
            <v>125</v>
          </cell>
        </row>
        <row r="88">
          <cell r="I88">
            <v>320</v>
          </cell>
        </row>
        <row r="89">
          <cell r="J89">
            <v>210</v>
          </cell>
        </row>
        <row r="92">
          <cell r="J92">
            <v>276</v>
          </cell>
        </row>
        <row r="93">
          <cell r="J93">
            <v>10</v>
          </cell>
        </row>
        <row r="95">
          <cell r="J95">
            <v>1563</v>
          </cell>
        </row>
        <row r="98">
          <cell r="I98">
            <v>20</v>
          </cell>
          <cell r="J98">
            <v>90</v>
          </cell>
        </row>
        <row r="119">
          <cell r="J119">
            <v>23685</v>
          </cell>
        </row>
        <row r="122">
          <cell r="J122">
            <v>2335</v>
          </cell>
        </row>
        <row r="123">
          <cell r="J123">
            <v>12879</v>
          </cell>
        </row>
        <row r="124">
          <cell r="J124">
            <v>651</v>
          </cell>
        </row>
        <row r="127">
          <cell r="J127">
            <v>580</v>
          </cell>
        </row>
        <row r="128">
          <cell r="J128">
            <v>831</v>
          </cell>
        </row>
        <row r="133">
          <cell r="J133">
            <v>526</v>
          </cell>
        </row>
        <row r="154">
          <cell r="I154">
            <v>40</v>
          </cell>
          <cell r="J154">
            <v>52</v>
          </cell>
        </row>
        <row r="157">
          <cell r="I157">
            <v>75</v>
          </cell>
        </row>
        <row r="162">
          <cell r="I162">
            <v>132</v>
          </cell>
        </row>
        <row r="163">
          <cell r="I163">
            <v>3</v>
          </cell>
        </row>
        <row r="166">
          <cell r="I166">
            <v>5</v>
          </cell>
        </row>
        <row r="168">
          <cell r="I168">
            <v>10</v>
          </cell>
        </row>
        <row r="189">
          <cell r="I189">
            <v>120</v>
          </cell>
          <cell r="J189">
            <v>350</v>
          </cell>
        </row>
        <row r="192">
          <cell r="I192">
            <v>85</v>
          </cell>
          <cell r="J192">
            <v>141.66666666666666</v>
          </cell>
        </row>
        <row r="193">
          <cell r="I193">
            <v>120</v>
          </cell>
          <cell r="J193">
            <v>219</v>
          </cell>
        </row>
        <row r="194">
          <cell r="I194">
            <v>250</v>
          </cell>
          <cell r="J194">
            <v>211.53846153846155</v>
          </cell>
        </row>
        <row r="224">
          <cell r="I224">
            <v>2400</v>
          </cell>
          <cell r="J224">
            <v>13000</v>
          </cell>
        </row>
        <row r="225">
          <cell r="J225">
            <v>24500</v>
          </cell>
        </row>
        <row r="226">
          <cell r="I226">
            <v>70</v>
          </cell>
          <cell r="J226">
            <v>70</v>
          </cell>
        </row>
        <row r="227">
          <cell r="I227">
            <v>1100</v>
          </cell>
          <cell r="J227">
            <v>2700</v>
          </cell>
        </row>
        <row r="228">
          <cell r="I228">
            <v>320</v>
          </cell>
          <cell r="J228">
            <v>370</v>
          </cell>
        </row>
        <row r="229">
          <cell r="I229">
            <v>1200</v>
          </cell>
          <cell r="J229">
            <v>600</v>
          </cell>
        </row>
        <row r="230">
          <cell r="I230">
            <v>1000</v>
          </cell>
          <cell r="J230">
            <v>310</v>
          </cell>
        </row>
        <row r="232">
          <cell r="I232">
            <v>42000</v>
          </cell>
          <cell r="J232">
            <v>24000</v>
          </cell>
        </row>
        <row r="233">
          <cell r="I233">
            <v>200</v>
          </cell>
          <cell r="J233">
            <v>750</v>
          </cell>
        </row>
        <row r="235">
          <cell r="I235">
            <v>7500</v>
          </cell>
          <cell r="J235">
            <v>37500</v>
          </cell>
        </row>
        <row r="259">
          <cell r="J259">
            <v>20</v>
          </cell>
        </row>
        <row r="263">
          <cell r="I263">
            <v>40</v>
          </cell>
        </row>
        <row r="264">
          <cell r="J264">
            <v>40</v>
          </cell>
        </row>
        <row r="270">
          <cell r="J270">
            <v>1200</v>
          </cell>
        </row>
        <row r="273">
          <cell r="J273">
            <v>45</v>
          </cell>
        </row>
        <row r="294">
          <cell r="I294">
            <v>10</v>
          </cell>
          <cell r="J294">
            <v>40</v>
          </cell>
        </row>
        <row r="295">
          <cell r="I295">
            <v>0</v>
          </cell>
          <cell r="J295">
            <v>810</v>
          </cell>
        </row>
        <row r="296">
          <cell r="I296">
            <v>0</v>
          </cell>
          <cell r="J296">
            <v>0</v>
          </cell>
        </row>
        <row r="297">
          <cell r="J297">
            <v>4.4000000000000004</v>
          </cell>
        </row>
        <row r="298">
          <cell r="I298">
            <v>1</v>
          </cell>
          <cell r="J298">
            <v>14</v>
          </cell>
        </row>
        <row r="299">
          <cell r="J299">
            <v>10</v>
          </cell>
        </row>
        <row r="300">
          <cell r="I300">
            <v>0</v>
          </cell>
          <cell r="J300">
            <v>0</v>
          </cell>
        </row>
        <row r="301">
          <cell r="I301">
            <v>0</v>
          </cell>
          <cell r="J301">
            <v>0</v>
          </cell>
        </row>
        <row r="302">
          <cell r="I302">
            <v>0</v>
          </cell>
          <cell r="J302">
            <v>0</v>
          </cell>
        </row>
        <row r="303">
          <cell r="I303">
            <v>0</v>
          </cell>
          <cell r="J303">
            <v>0</v>
          </cell>
        </row>
        <row r="304">
          <cell r="I304">
            <v>0</v>
          </cell>
          <cell r="J304">
            <v>0</v>
          </cell>
        </row>
        <row r="305">
          <cell r="I305">
            <v>10</v>
          </cell>
          <cell r="J305">
            <v>40</v>
          </cell>
        </row>
        <row r="306">
          <cell r="I306">
            <v>0</v>
          </cell>
          <cell r="J306">
            <v>0</v>
          </cell>
        </row>
        <row r="307">
          <cell r="I307">
            <v>0</v>
          </cell>
          <cell r="J307">
            <v>0</v>
          </cell>
        </row>
        <row r="308">
          <cell r="I308">
            <v>0</v>
          </cell>
          <cell r="J308">
            <v>0</v>
          </cell>
        </row>
        <row r="329">
          <cell r="I329">
            <v>350</v>
          </cell>
        </row>
        <row r="332">
          <cell r="I332">
            <v>375</v>
          </cell>
        </row>
        <row r="333">
          <cell r="I333">
            <v>325</v>
          </cell>
        </row>
        <row r="334">
          <cell r="I334">
            <v>370</v>
          </cell>
        </row>
        <row r="364">
          <cell r="I364">
            <v>186</v>
          </cell>
          <cell r="J364">
            <v>15437</v>
          </cell>
        </row>
        <row r="365">
          <cell r="J365">
            <v>3850</v>
          </cell>
        </row>
        <row r="366">
          <cell r="I366">
            <v>0</v>
          </cell>
          <cell r="J366">
            <v>0</v>
          </cell>
        </row>
        <row r="367">
          <cell r="I367">
            <v>92</v>
          </cell>
          <cell r="J367">
            <v>7987</v>
          </cell>
        </row>
        <row r="368">
          <cell r="I368">
            <v>206</v>
          </cell>
          <cell r="J368">
            <v>25592</v>
          </cell>
        </row>
        <row r="369">
          <cell r="I369">
            <v>87</v>
          </cell>
          <cell r="J369">
            <v>8122</v>
          </cell>
        </row>
        <row r="370">
          <cell r="I370">
            <v>21</v>
          </cell>
          <cell r="J370">
            <v>1930</v>
          </cell>
        </row>
        <row r="371">
          <cell r="I371">
            <v>4</v>
          </cell>
          <cell r="J371">
            <v>370</v>
          </cell>
        </row>
        <row r="372">
          <cell r="I372">
            <v>640</v>
          </cell>
          <cell r="J372">
            <v>35520</v>
          </cell>
        </row>
        <row r="373">
          <cell r="I373">
            <v>6</v>
          </cell>
          <cell r="J373">
            <v>2758</v>
          </cell>
        </row>
        <row r="374">
          <cell r="J374">
            <v>139</v>
          </cell>
        </row>
        <row r="375">
          <cell r="I375">
            <v>78</v>
          </cell>
          <cell r="J375">
            <v>0</v>
          </cell>
        </row>
        <row r="376">
          <cell r="I376">
            <v>27</v>
          </cell>
          <cell r="J376">
            <v>2560</v>
          </cell>
        </row>
        <row r="377">
          <cell r="I377">
            <v>9</v>
          </cell>
          <cell r="J377">
            <v>1584</v>
          </cell>
        </row>
        <row r="378">
          <cell r="I378">
            <v>45</v>
          </cell>
          <cell r="J378">
            <v>2333</v>
          </cell>
        </row>
        <row r="399">
          <cell r="I399">
            <v>800</v>
          </cell>
          <cell r="J399">
            <v>1000</v>
          </cell>
        </row>
        <row r="400">
          <cell r="I400">
            <v>250</v>
          </cell>
          <cell r="J400">
            <v>250</v>
          </cell>
        </row>
        <row r="401">
          <cell r="I401">
            <v>0</v>
          </cell>
          <cell r="J401">
            <v>0</v>
          </cell>
        </row>
        <row r="402">
          <cell r="I402">
            <v>350</v>
          </cell>
          <cell r="J402">
            <v>900</v>
          </cell>
        </row>
        <row r="403">
          <cell r="I403">
            <v>1700</v>
          </cell>
          <cell r="J403">
            <v>1700</v>
          </cell>
        </row>
        <row r="404">
          <cell r="I404">
            <v>800</v>
          </cell>
          <cell r="J404">
            <v>1000</v>
          </cell>
        </row>
        <row r="405">
          <cell r="I405">
            <v>0</v>
          </cell>
          <cell r="J405">
            <v>0</v>
          </cell>
        </row>
        <row r="406">
          <cell r="I406">
            <v>10</v>
          </cell>
          <cell r="J406">
            <v>10</v>
          </cell>
        </row>
        <row r="407">
          <cell r="I407">
            <v>0</v>
          </cell>
          <cell r="J407">
            <v>12</v>
          </cell>
        </row>
        <row r="408">
          <cell r="I408">
            <v>0</v>
          </cell>
          <cell r="J408">
            <v>10</v>
          </cell>
        </row>
        <row r="409">
          <cell r="I409">
            <v>0</v>
          </cell>
          <cell r="J409">
            <v>0</v>
          </cell>
        </row>
        <row r="412">
          <cell r="I412">
            <v>0</v>
          </cell>
          <cell r="J412">
            <v>0</v>
          </cell>
        </row>
        <row r="413">
          <cell r="I413">
            <v>0</v>
          </cell>
          <cell r="J413">
            <v>1</v>
          </cell>
        </row>
        <row r="434">
          <cell r="I434">
            <v>500</v>
          </cell>
        </row>
        <row r="437">
          <cell r="I437">
            <v>250</v>
          </cell>
        </row>
        <row r="438">
          <cell r="I438">
            <v>430</v>
          </cell>
        </row>
        <row r="439">
          <cell r="I439">
            <v>700</v>
          </cell>
        </row>
        <row r="445">
          <cell r="I445">
            <v>600</v>
          </cell>
        </row>
        <row r="469">
          <cell r="I469">
            <v>1</v>
          </cell>
          <cell r="J469">
            <v>7</v>
          </cell>
        </row>
        <row r="470">
          <cell r="I470">
            <v>0</v>
          </cell>
          <cell r="J470">
            <v>15</v>
          </cell>
        </row>
        <row r="471">
          <cell r="I471">
            <v>0</v>
          </cell>
          <cell r="J471">
            <v>0</v>
          </cell>
        </row>
        <row r="473">
          <cell r="J473">
            <v>4</v>
          </cell>
        </row>
        <row r="474">
          <cell r="I474">
            <v>1</v>
          </cell>
          <cell r="J474">
            <v>0</v>
          </cell>
        </row>
        <row r="475">
          <cell r="I475">
            <v>0</v>
          </cell>
          <cell r="J475">
            <v>0</v>
          </cell>
        </row>
        <row r="478">
          <cell r="I478">
            <v>2.2000000000000002</v>
          </cell>
          <cell r="J478">
            <v>1</v>
          </cell>
        </row>
        <row r="480">
          <cell r="I480">
            <v>6</v>
          </cell>
          <cell r="J480">
            <v>0</v>
          </cell>
        </row>
        <row r="482">
          <cell r="J482">
            <v>1</v>
          </cell>
        </row>
        <row r="483">
          <cell r="J483">
            <v>1</v>
          </cell>
        </row>
        <row r="504">
          <cell r="I504">
            <v>1400</v>
          </cell>
          <cell r="J504">
            <v>2120</v>
          </cell>
        </row>
        <row r="505">
          <cell r="J505">
            <v>0</v>
          </cell>
        </row>
        <row r="506">
          <cell r="J506">
            <v>0</v>
          </cell>
        </row>
        <row r="507">
          <cell r="J507">
            <v>0</v>
          </cell>
        </row>
        <row r="508">
          <cell r="I508">
            <v>2250</v>
          </cell>
          <cell r="J508">
            <v>4750</v>
          </cell>
        </row>
        <row r="509">
          <cell r="I509">
            <v>1850</v>
          </cell>
          <cell r="J509">
            <v>760</v>
          </cell>
        </row>
        <row r="510">
          <cell r="I510">
            <v>0</v>
          </cell>
          <cell r="J510">
            <v>0</v>
          </cell>
        </row>
        <row r="511">
          <cell r="I511">
            <v>550</v>
          </cell>
          <cell r="J511">
            <v>250</v>
          </cell>
        </row>
        <row r="512">
          <cell r="I512">
            <v>0</v>
          </cell>
          <cell r="J512">
            <v>600</v>
          </cell>
        </row>
        <row r="513">
          <cell r="I513">
            <v>0</v>
          </cell>
          <cell r="J513">
            <v>0</v>
          </cell>
        </row>
        <row r="514">
          <cell r="I514">
            <v>0</v>
          </cell>
          <cell r="J514">
            <v>0</v>
          </cell>
        </row>
        <row r="515">
          <cell r="I515">
            <v>6000</v>
          </cell>
          <cell r="J515">
            <v>4500</v>
          </cell>
        </row>
        <row r="516">
          <cell r="I516">
            <v>0</v>
          </cell>
          <cell r="J516">
            <v>0</v>
          </cell>
        </row>
        <row r="517">
          <cell r="I517">
            <v>0</v>
          </cell>
          <cell r="J517">
            <v>0</v>
          </cell>
        </row>
        <row r="518">
          <cell r="I518">
            <v>0</v>
          </cell>
          <cell r="J518">
            <v>0</v>
          </cell>
        </row>
      </sheetData>
      <sheetData sheetId="2">
        <row r="14">
          <cell r="I14">
            <v>156</v>
          </cell>
        </row>
        <row r="18">
          <cell r="I18">
            <v>105</v>
          </cell>
        </row>
        <row r="19">
          <cell r="I19">
            <v>90</v>
          </cell>
        </row>
        <row r="119">
          <cell r="J119">
            <v>2368</v>
          </cell>
        </row>
        <row r="122">
          <cell r="J122">
            <v>533</v>
          </cell>
        </row>
        <row r="123">
          <cell r="J123">
            <v>1287</v>
          </cell>
        </row>
        <row r="124">
          <cell r="J124">
            <v>651</v>
          </cell>
        </row>
        <row r="127">
          <cell r="J127">
            <v>576</v>
          </cell>
        </row>
        <row r="128">
          <cell r="J128">
            <v>83</v>
          </cell>
        </row>
        <row r="133">
          <cell r="J133">
            <v>526</v>
          </cell>
        </row>
        <row r="154">
          <cell r="I154">
            <v>25</v>
          </cell>
          <cell r="J154">
            <v>150</v>
          </cell>
        </row>
        <row r="157">
          <cell r="I157">
            <v>35</v>
          </cell>
        </row>
        <row r="158">
          <cell r="I158">
            <v>35</v>
          </cell>
          <cell r="J158">
            <v>185</v>
          </cell>
        </row>
        <row r="161">
          <cell r="I161">
            <v>4</v>
          </cell>
        </row>
        <row r="166">
          <cell r="I166">
            <v>15</v>
          </cell>
        </row>
        <row r="168">
          <cell r="I168">
            <v>4</v>
          </cell>
          <cell r="J168">
            <v>35</v>
          </cell>
        </row>
        <row r="189">
          <cell r="I189">
            <v>145</v>
          </cell>
          <cell r="J189">
            <v>125</v>
          </cell>
        </row>
        <row r="192">
          <cell r="I192">
            <v>120</v>
          </cell>
          <cell r="J192">
            <v>295</v>
          </cell>
        </row>
        <row r="193">
          <cell r="I193">
            <v>250</v>
          </cell>
          <cell r="J193">
            <v>500</v>
          </cell>
        </row>
        <row r="194">
          <cell r="I194">
            <v>350</v>
          </cell>
          <cell r="J194">
            <v>250</v>
          </cell>
        </row>
        <row r="224">
          <cell r="J224">
            <v>3000</v>
          </cell>
        </row>
        <row r="225">
          <cell r="J225">
            <v>33000</v>
          </cell>
        </row>
        <row r="226">
          <cell r="I226">
            <v>1680</v>
          </cell>
        </row>
        <row r="227">
          <cell r="I227">
            <v>1100</v>
          </cell>
          <cell r="J227">
            <v>500</v>
          </cell>
        </row>
        <row r="228">
          <cell r="J228">
            <v>370</v>
          </cell>
        </row>
        <row r="229">
          <cell r="I229">
            <v>500</v>
          </cell>
          <cell r="J229">
            <v>600</v>
          </cell>
        </row>
        <row r="230">
          <cell r="J230">
            <v>310</v>
          </cell>
        </row>
        <row r="232">
          <cell r="I232">
            <v>18000</v>
          </cell>
        </row>
        <row r="233">
          <cell r="J233">
            <v>750</v>
          </cell>
        </row>
        <row r="235">
          <cell r="I235">
            <v>2500</v>
          </cell>
          <cell r="J235">
            <v>12500</v>
          </cell>
        </row>
        <row r="238">
          <cell r="I238">
            <v>320</v>
          </cell>
          <cell r="J238">
            <v>310</v>
          </cell>
        </row>
        <row r="259">
          <cell r="I259">
            <v>25</v>
          </cell>
        </row>
        <row r="260">
          <cell r="J260">
            <v>250</v>
          </cell>
        </row>
        <row r="262">
          <cell r="I262">
            <v>34</v>
          </cell>
        </row>
        <row r="263">
          <cell r="I263">
            <v>43</v>
          </cell>
        </row>
        <row r="270">
          <cell r="I270">
            <v>300</v>
          </cell>
        </row>
        <row r="273">
          <cell r="I273">
            <v>250</v>
          </cell>
        </row>
        <row r="294">
          <cell r="I294">
            <v>4</v>
          </cell>
          <cell r="J294">
            <v>40</v>
          </cell>
        </row>
        <row r="295">
          <cell r="I295">
            <v>0</v>
          </cell>
          <cell r="J295">
            <v>1200</v>
          </cell>
        </row>
        <row r="296">
          <cell r="I296">
            <v>0</v>
          </cell>
          <cell r="J296">
            <v>0</v>
          </cell>
        </row>
        <row r="297">
          <cell r="I297">
            <v>3</v>
          </cell>
          <cell r="J297">
            <v>9</v>
          </cell>
        </row>
        <row r="298">
          <cell r="I298">
            <v>6</v>
          </cell>
          <cell r="J298">
            <v>21</v>
          </cell>
        </row>
        <row r="299">
          <cell r="J299">
            <v>45</v>
          </cell>
        </row>
        <row r="300">
          <cell r="I300">
            <v>0</v>
          </cell>
          <cell r="J300">
            <v>0</v>
          </cell>
        </row>
        <row r="301">
          <cell r="I301">
            <v>0</v>
          </cell>
          <cell r="J301">
            <v>0</v>
          </cell>
        </row>
        <row r="302">
          <cell r="I302">
            <v>0</v>
          </cell>
          <cell r="J302">
            <v>0</v>
          </cell>
        </row>
        <row r="303">
          <cell r="I303">
            <v>0</v>
          </cell>
          <cell r="J303">
            <v>0</v>
          </cell>
        </row>
        <row r="304">
          <cell r="I304">
            <v>0</v>
          </cell>
          <cell r="J304">
            <v>0</v>
          </cell>
        </row>
        <row r="305">
          <cell r="I305">
            <v>5</v>
          </cell>
          <cell r="J305">
            <v>35</v>
          </cell>
        </row>
        <row r="306">
          <cell r="I306">
            <v>0</v>
          </cell>
          <cell r="J306">
            <v>0</v>
          </cell>
        </row>
        <row r="307">
          <cell r="I307">
            <v>0</v>
          </cell>
          <cell r="J307">
            <v>0</v>
          </cell>
        </row>
        <row r="308">
          <cell r="I308">
            <v>0</v>
          </cell>
          <cell r="J308">
            <v>0</v>
          </cell>
        </row>
        <row r="329">
          <cell r="I329">
            <v>310</v>
          </cell>
        </row>
        <row r="332">
          <cell r="I332">
            <v>380</v>
          </cell>
        </row>
        <row r="333">
          <cell r="I333">
            <v>290</v>
          </cell>
        </row>
        <row r="334">
          <cell r="I334">
            <v>290</v>
          </cell>
        </row>
        <row r="364">
          <cell r="I364">
            <v>126.5</v>
          </cell>
          <cell r="J364">
            <v>6696</v>
          </cell>
        </row>
        <row r="365">
          <cell r="J365">
            <v>3870</v>
          </cell>
        </row>
        <row r="366">
          <cell r="I366">
            <v>0</v>
          </cell>
          <cell r="J366">
            <v>0</v>
          </cell>
        </row>
        <row r="367">
          <cell r="I367">
            <v>88</v>
          </cell>
          <cell r="J367">
            <v>3973</v>
          </cell>
        </row>
        <row r="368">
          <cell r="I368">
            <v>108.5</v>
          </cell>
          <cell r="J368">
            <v>5897</v>
          </cell>
        </row>
        <row r="369">
          <cell r="I369">
            <v>29.9</v>
          </cell>
          <cell r="J369">
            <v>3099</v>
          </cell>
        </row>
        <row r="370">
          <cell r="I370">
            <v>29</v>
          </cell>
          <cell r="J370">
            <v>1383</v>
          </cell>
        </row>
        <row r="371">
          <cell r="J371">
            <v>270</v>
          </cell>
        </row>
        <row r="372">
          <cell r="I372">
            <v>384</v>
          </cell>
          <cell r="J372">
            <v>24350</v>
          </cell>
        </row>
        <row r="373">
          <cell r="I373">
            <v>6</v>
          </cell>
          <cell r="J373">
            <v>1336</v>
          </cell>
        </row>
        <row r="374">
          <cell r="I374">
            <v>10</v>
          </cell>
          <cell r="J374">
            <v>87</v>
          </cell>
        </row>
        <row r="375">
          <cell r="I375">
            <v>51</v>
          </cell>
          <cell r="J375">
            <v>9162</v>
          </cell>
        </row>
        <row r="376">
          <cell r="I376">
            <v>14</v>
          </cell>
          <cell r="J376">
            <v>1536</v>
          </cell>
        </row>
        <row r="377">
          <cell r="I377">
            <v>6.5</v>
          </cell>
          <cell r="J377">
            <v>771</v>
          </cell>
        </row>
        <row r="378">
          <cell r="I378">
            <v>38</v>
          </cell>
          <cell r="J378">
            <v>1699</v>
          </cell>
        </row>
        <row r="399">
          <cell r="I399">
            <v>300</v>
          </cell>
          <cell r="J399">
            <v>1000</v>
          </cell>
        </row>
        <row r="400">
          <cell r="I400">
            <v>50</v>
          </cell>
          <cell r="J400">
            <v>450</v>
          </cell>
        </row>
        <row r="401">
          <cell r="I401">
            <v>0</v>
          </cell>
          <cell r="J401">
            <v>0</v>
          </cell>
        </row>
        <row r="402">
          <cell r="I402">
            <v>150</v>
          </cell>
          <cell r="J402">
            <v>600</v>
          </cell>
        </row>
        <row r="403">
          <cell r="I403">
            <v>500</v>
          </cell>
          <cell r="J403">
            <v>800</v>
          </cell>
        </row>
        <row r="404">
          <cell r="I404">
            <v>400</v>
          </cell>
          <cell r="J404">
            <v>900</v>
          </cell>
        </row>
        <row r="405">
          <cell r="I405">
            <v>0</v>
          </cell>
          <cell r="J405">
            <v>0</v>
          </cell>
        </row>
        <row r="406">
          <cell r="I406">
            <v>10</v>
          </cell>
        </row>
        <row r="407">
          <cell r="I407">
            <v>12</v>
          </cell>
          <cell r="J407">
            <v>24</v>
          </cell>
        </row>
        <row r="408">
          <cell r="I408">
            <v>1</v>
          </cell>
          <cell r="J408">
            <v>2</v>
          </cell>
        </row>
        <row r="409">
          <cell r="I409">
            <v>0</v>
          </cell>
          <cell r="J409">
            <v>0</v>
          </cell>
        </row>
        <row r="412">
          <cell r="I412">
            <v>0</v>
          </cell>
          <cell r="J412">
            <v>0</v>
          </cell>
        </row>
        <row r="413">
          <cell r="I413">
            <v>1</v>
          </cell>
          <cell r="J413">
            <v>2</v>
          </cell>
        </row>
        <row r="438">
          <cell r="I438">
            <v>500</v>
          </cell>
        </row>
        <row r="439">
          <cell r="I439">
            <v>500</v>
          </cell>
        </row>
        <row r="445">
          <cell r="I445">
            <v>150</v>
          </cell>
        </row>
        <row r="469">
          <cell r="J469">
            <v>4</v>
          </cell>
        </row>
        <row r="470">
          <cell r="J470">
            <v>15</v>
          </cell>
        </row>
        <row r="473">
          <cell r="J473">
            <v>4</v>
          </cell>
        </row>
        <row r="474">
          <cell r="J474">
            <v>1</v>
          </cell>
        </row>
        <row r="477">
          <cell r="J477">
            <v>24</v>
          </cell>
        </row>
        <row r="480">
          <cell r="J480">
            <v>3</v>
          </cell>
        </row>
        <row r="482">
          <cell r="J482">
            <v>1</v>
          </cell>
        </row>
        <row r="483">
          <cell r="J483">
            <v>1</v>
          </cell>
        </row>
        <row r="504">
          <cell r="I504">
            <v>3500</v>
          </cell>
          <cell r="J504">
            <v>480</v>
          </cell>
        </row>
        <row r="505">
          <cell r="J505">
            <v>0</v>
          </cell>
        </row>
        <row r="506">
          <cell r="J506">
            <v>0</v>
          </cell>
        </row>
        <row r="507">
          <cell r="J507">
            <v>0</v>
          </cell>
        </row>
        <row r="508">
          <cell r="I508">
            <v>2400</v>
          </cell>
          <cell r="J508">
            <v>2250</v>
          </cell>
        </row>
        <row r="509">
          <cell r="I509">
            <v>1860</v>
          </cell>
          <cell r="J509">
            <v>1480</v>
          </cell>
        </row>
        <row r="510">
          <cell r="I510">
            <v>0</v>
          </cell>
          <cell r="J510">
            <v>0</v>
          </cell>
        </row>
        <row r="511">
          <cell r="I511">
            <v>735</v>
          </cell>
        </row>
        <row r="512">
          <cell r="I512">
            <v>0</v>
          </cell>
          <cell r="J512">
            <v>600</v>
          </cell>
        </row>
        <row r="513">
          <cell r="I513">
            <v>0</v>
          </cell>
          <cell r="J513">
            <v>0</v>
          </cell>
        </row>
        <row r="514">
          <cell r="I514">
            <v>0</v>
          </cell>
          <cell r="J514">
            <v>0</v>
          </cell>
        </row>
        <row r="515">
          <cell r="I515">
            <v>4500</v>
          </cell>
          <cell r="J515">
            <v>3000</v>
          </cell>
        </row>
        <row r="516">
          <cell r="I516">
            <v>0</v>
          </cell>
          <cell r="J516">
            <v>0</v>
          </cell>
        </row>
        <row r="517">
          <cell r="I517">
            <v>0</v>
          </cell>
          <cell r="J517">
            <v>0</v>
          </cell>
        </row>
        <row r="518">
          <cell r="I518">
            <v>0</v>
          </cell>
          <cell r="J518">
            <v>0</v>
          </cell>
        </row>
      </sheetData>
      <sheetData sheetId="3">
        <row r="50">
          <cell r="I50">
            <v>5</v>
          </cell>
          <cell r="J50">
            <v>10</v>
          </cell>
        </row>
        <row r="85">
          <cell r="J85">
            <v>440</v>
          </cell>
        </row>
        <row r="119">
          <cell r="J119">
            <v>2368</v>
          </cell>
        </row>
        <row r="122">
          <cell r="J122">
            <v>533</v>
          </cell>
        </row>
        <row r="123">
          <cell r="J123">
            <v>1287</v>
          </cell>
        </row>
        <row r="124">
          <cell r="J124">
            <v>651</v>
          </cell>
        </row>
        <row r="127">
          <cell r="J127">
            <v>576</v>
          </cell>
        </row>
        <row r="128">
          <cell r="J128">
            <v>83</v>
          </cell>
        </row>
        <row r="133">
          <cell r="J133">
            <v>526</v>
          </cell>
        </row>
        <row r="154">
          <cell r="I154">
            <v>251</v>
          </cell>
          <cell r="J154">
            <v>200</v>
          </cell>
        </row>
        <row r="156">
          <cell r="I156">
            <v>20</v>
          </cell>
          <cell r="J156">
            <v>35</v>
          </cell>
        </row>
        <row r="157">
          <cell r="I157">
            <v>30</v>
          </cell>
          <cell r="J157">
            <v>22</v>
          </cell>
        </row>
        <row r="158">
          <cell r="I158">
            <v>150</v>
          </cell>
          <cell r="J158">
            <v>100</v>
          </cell>
        </row>
        <row r="162">
          <cell r="J162">
            <v>72</v>
          </cell>
        </row>
        <row r="168">
          <cell r="I168">
            <v>40</v>
          </cell>
        </row>
        <row r="189">
          <cell r="I189">
            <v>85</v>
          </cell>
          <cell r="J189">
            <v>125</v>
          </cell>
        </row>
        <row r="192">
          <cell r="I192">
            <v>120</v>
          </cell>
          <cell r="J192">
            <v>95</v>
          </cell>
        </row>
        <row r="193">
          <cell r="I193">
            <v>100</v>
          </cell>
          <cell r="J193">
            <v>120</v>
          </cell>
        </row>
        <row r="194">
          <cell r="I194">
            <v>150</v>
          </cell>
          <cell r="J194">
            <v>40</v>
          </cell>
        </row>
        <row r="224">
          <cell r="I224">
            <v>180</v>
          </cell>
          <cell r="J224">
            <v>300</v>
          </cell>
        </row>
        <row r="225">
          <cell r="I225">
            <v>50000</v>
          </cell>
          <cell r="J225">
            <v>3000</v>
          </cell>
        </row>
        <row r="226">
          <cell r="J226">
            <v>200</v>
          </cell>
        </row>
        <row r="227">
          <cell r="I227">
            <v>80</v>
          </cell>
          <cell r="J227">
            <v>300</v>
          </cell>
        </row>
        <row r="228">
          <cell r="I228">
            <v>900</v>
          </cell>
          <cell r="J228">
            <v>270</v>
          </cell>
        </row>
        <row r="229">
          <cell r="I229">
            <v>120</v>
          </cell>
          <cell r="J229">
            <v>200</v>
          </cell>
        </row>
        <row r="230">
          <cell r="J230">
            <v>310</v>
          </cell>
        </row>
        <row r="232">
          <cell r="J232">
            <v>2400</v>
          </cell>
        </row>
        <row r="233">
          <cell r="J233">
            <v>78</v>
          </cell>
        </row>
        <row r="235">
          <cell r="I235">
            <v>1200</v>
          </cell>
          <cell r="J235">
            <v>300</v>
          </cell>
        </row>
        <row r="238">
          <cell r="I238">
            <v>64</v>
          </cell>
          <cell r="J238">
            <v>130</v>
          </cell>
        </row>
        <row r="259">
          <cell r="I259">
            <v>50</v>
          </cell>
        </row>
        <row r="260">
          <cell r="J260">
            <v>350</v>
          </cell>
        </row>
        <row r="262">
          <cell r="I262">
            <v>30</v>
          </cell>
        </row>
        <row r="263">
          <cell r="I263">
            <v>50</v>
          </cell>
        </row>
        <row r="264">
          <cell r="I264">
            <v>60</v>
          </cell>
        </row>
        <row r="270">
          <cell r="I270">
            <v>150</v>
          </cell>
        </row>
        <row r="294">
          <cell r="J294">
            <v>40</v>
          </cell>
        </row>
        <row r="295">
          <cell r="J295">
            <v>1250</v>
          </cell>
        </row>
        <row r="297">
          <cell r="J297">
            <v>15</v>
          </cell>
        </row>
        <row r="298">
          <cell r="I298">
            <v>3</v>
          </cell>
          <cell r="J298">
            <v>21</v>
          </cell>
        </row>
        <row r="299">
          <cell r="I299">
            <v>6</v>
          </cell>
          <cell r="J299">
            <v>45</v>
          </cell>
        </row>
        <row r="305">
          <cell r="I305">
            <v>10</v>
          </cell>
          <cell r="J305">
            <v>35</v>
          </cell>
        </row>
        <row r="329">
          <cell r="I329">
            <v>410</v>
          </cell>
        </row>
        <row r="332">
          <cell r="I332">
            <v>210</v>
          </cell>
        </row>
        <row r="333">
          <cell r="I333">
            <v>300</v>
          </cell>
        </row>
        <row r="334">
          <cell r="I334">
            <v>240</v>
          </cell>
        </row>
        <row r="364">
          <cell r="I364">
            <v>375</v>
          </cell>
          <cell r="J364">
            <v>750</v>
          </cell>
        </row>
        <row r="365">
          <cell r="J365">
            <v>3900</v>
          </cell>
        </row>
        <row r="366">
          <cell r="I366">
            <v>0</v>
          </cell>
          <cell r="J366">
            <v>0</v>
          </cell>
        </row>
        <row r="367">
          <cell r="I367">
            <v>350</v>
          </cell>
          <cell r="J367">
            <v>500</v>
          </cell>
        </row>
        <row r="368">
          <cell r="I368">
            <v>108.5</v>
          </cell>
          <cell r="J368">
            <v>2586</v>
          </cell>
        </row>
        <row r="369">
          <cell r="I369">
            <v>97.5</v>
          </cell>
          <cell r="J369">
            <v>1200</v>
          </cell>
        </row>
        <row r="370">
          <cell r="I370">
            <v>42</v>
          </cell>
          <cell r="J370">
            <v>1383</v>
          </cell>
        </row>
        <row r="371">
          <cell r="J371">
            <v>270</v>
          </cell>
        </row>
        <row r="372">
          <cell r="I372">
            <v>900</v>
          </cell>
          <cell r="J372">
            <v>3500</v>
          </cell>
        </row>
        <row r="373">
          <cell r="J373">
            <v>173</v>
          </cell>
        </row>
        <row r="374">
          <cell r="J374">
            <v>67</v>
          </cell>
        </row>
        <row r="375">
          <cell r="I375">
            <v>75</v>
          </cell>
          <cell r="J375">
            <v>9180</v>
          </cell>
        </row>
        <row r="376">
          <cell r="I376">
            <v>25</v>
          </cell>
          <cell r="J376">
            <v>1496</v>
          </cell>
        </row>
        <row r="377">
          <cell r="J377">
            <v>771</v>
          </cell>
        </row>
        <row r="378">
          <cell r="I378">
            <v>19</v>
          </cell>
          <cell r="J378">
            <v>157</v>
          </cell>
        </row>
        <row r="399">
          <cell r="I399">
            <v>36</v>
          </cell>
          <cell r="J399">
            <v>200</v>
          </cell>
        </row>
        <row r="400">
          <cell r="I400">
            <v>150</v>
          </cell>
          <cell r="J400">
            <v>300</v>
          </cell>
        </row>
        <row r="401">
          <cell r="I401">
            <v>0</v>
          </cell>
          <cell r="J401">
            <v>0</v>
          </cell>
        </row>
        <row r="402">
          <cell r="I402">
            <v>34</v>
          </cell>
          <cell r="J402">
            <v>280</v>
          </cell>
        </row>
        <row r="403">
          <cell r="I403">
            <v>180</v>
          </cell>
          <cell r="J403">
            <v>450</v>
          </cell>
        </row>
        <row r="404">
          <cell r="I404">
            <v>72</v>
          </cell>
          <cell r="J404">
            <v>360</v>
          </cell>
        </row>
        <row r="405">
          <cell r="I405">
            <v>0</v>
          </cell>
          <cell r="J405">
            <v>0</v>
          </cell>
        </row>
        <row r="406">
          <cell r="J406">
            <v>3</v>
          </cell>
        </row>
        <row r="407">
          <cell r="J407">
            <v>24</v>
          </cell>
        </row>
        <row r="408">
          <cell r="J408">
            <v>1</v>
          </cell>
        </row>
        <row r="409">
          <cell r="I409">
            <v>0</v>
          </cell>
          <cell r="J409">
            <v>0</v>
          </cell>
        </row>
        <row r="410">
          <cell r="I410">
            <v>6</v>
          </cell>
          <cell r="J410">
            <v>30</v>
          </cell>
        </row>
        <row r="412">
          <cell r="I412">
            <v>0</v>
          </cell>
          <cell r="J412">
            <v>0</v>
          </cell>
        </row>
        <row r="413">
          <cell r="I413">
            <v>1</v>
          </cell>
          <cell r="J413">
            <v>2</v>
          </cell>
        </row>
        <row r="438">
          <cell r="I438">
            <v>200</v>
          </cell>
        </row>
        <row r="439">
          <cell r="I439">
            <v>150</v>
          </cell>
        </row>
        <row r="445">
          <cell r="I445">
            <v>150</v>
          </cell>
        </row>
        <row r="469">
          <cell r="I469">
            <v>0</v>
          </cell>
          <cell r="J469">
            <v>5</v>
          </cell>
        </row>
        <row r="470">
          <cell r="J470">
            <v>10</v>
          </cell>
        </row>
        <row r="473">
          <cell r="J473">
            <v>4</v>
          </cell>
        </row>
        <row r="474">
          <cell r="J474">
            <v>1</v>
          </cell>
        </row>
        <row r="475">
          <cell r="J475">
            <v>1</v>
          </cell>
        </row>
        <row r="476">
          <cell r="J476">
            <v>1</v>
          </cell>
        </row>
        <row r="477">
          <cell r="J477">
            <v>72</v>
          </cell>
        </row>
        <row r="480">
          <cell r="J480">
            <v>6</v>
          </cell>
        </row>
        <row r="504">
          <cell r="I504">
            <v>3400</v>
          </cell>
          <cell r="J504">
            <v>24</v>
          </cell>
        </row>
        <row r="508">
          <cell r="I508">
            <v>3000</v>
          </cell>
          <cell r="J508">
            <v>2000</v>
          </cell>
        </row>
        <row r="509">
          <cell r="I509">
            <v>3000</v>
          </cell>
          <cell r="J509">
            <v>1500</v>
          </cell>
        </row>
        <row r="511">
          <cell r="I511">
            <v>500</v>
          </cell>
          <cell r="J511">
            <v>100</v>
          </cell>
        </row>
        <row r="512">
          <cell r="J512">
            <v>600</v>
          </cell>
        </row>
        <row r="515">
          <cell r="I515">
            <v>3000</v>
          </cell>
          <cell r="J515">
            <v>1500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137"/>
  <sheetViews>
    <sheetView tabSelected="1" zoomScale="90" zoomScaleNormal="90" workbookViewId="0">
      <selection sqref="A1:R33"/>
    </sheetView>
  </sheetViews>
  <sheetFormatPr defaultColWidth="9.1796875" defaultRowHeight="14.5" x14ac:dyDescent="0.35"/>
  <cols>
    <col min="1" max="1" width="4.1796875" customWidth="1"/>
    <col min="2" max="2" width="12" customWidth="1"/>
    <col min="3" max="4" width="9.26953125" customWidth="1"/>
    <col min="5" max="6" width="9" customWidth="1"/>
    <col min="7" max="7" width="8.26953125" customWidth="1"/>
    <col min="8" max="8" width="9" customWidth="1"/>
    <col min="9" max="9" width="10.453125" customWidth="1"/>
    <col min="10" max="10" width="8.54296875" customWidth="1"/>
    <col min="11" max="11" width="9.7265625" customWidth="1"/>
    <col min="12" max="12" width="9.54296875" customWidth="1"/>
    <col min="13" max="13" width="8.453125" customWidth="1"/>
    <col min="14" max="14" width="9.1796875" customWidth="1"/>
    <col min="15" max="15" width="8.7265625" customWidth="1"/>
    <col min="16" max="16" width="10.1796875" customWidth="1"/>
    <col min="17" max="17" width="9.7265625" customWidth="1"/>
    <col min="18" max="18" width="11" customWidth="1"/>
  </cols>
  <sheetData>
    <row r="1" spans="1:18" x14ac:dyDescent="0.35">
      <c r="A1" s="27" t="s">
        <v>54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8" x14ac:dyDescent="0.35">
      <c r="A2" s="27" t="s">
        <v>60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8" x14ac:dyDescent="0.35">
      <c r="A3" s="27" t="s">
        <v>33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8" ht="18.5" x14ac:dyDescent="0.45">
      <c r="P4" s="1">
        <v>1</v>
      </c>
    </row>
    <row r="6" spans="1:18" ht="15" customHeight="1" x14ac:dyDescent="0.35">
      <c r="A6" s="38" t="s">
        <v>0</v>
      </c>
      <c r="B6" s="38" t="s">
        <v>1</v>
      </c>
      <c r="C6" s="36" t="s">
        <v>38</v>
      </c>
      <c r="D6" s="36" t="s">
        <v>50</v>
      </c>
      <c r="E6" s="36" t="s">
        <v>48</v>
      </c>
      <c r="F6" s="36" t="s">
        <v>39</v>
      </c>
      <c r="G6" s="36" t="s">
        <v>40</v>
      </c>
      <c r="H6" s="36" t="s">
        <v>51</v>
      </c>
      <c r="I6" s="36" t="s">
        <v>41</v>
      </c>
      <c r="J6" s="36" t="s">
        <v>47</v>
      </c>
      <c r="K6" s="36" t="s">
        <v>45</v>
      </c>
      <c r="L6" s="36" t="s">
        <v>52</v>
      </c>
      <c r="M6" s="36" t="s">
        <v>46</v>
      </c>
      <c r="N6" s="40" t="s">
        <v>53</v>
      </c>
      <c r="O6" s="40" t="s">
        <v>43</v>
      </c>
      <c r="P6" s="40" t="s">
        <v>44</v>
      </c>
      <c r="Q6" s="40" t="s">
        <v>42</v>
      </c>
      <c r="R6" s="25" t="s">
        <v>49</v>
      </c>
    </row>
    <row r="7" spans="1:18" x14ac:dyDescent="0.35">
      <c r="A7" s="39"/>
      <c r="B7" s="39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41"/>
      <c r="O7" s="41"/>
      <c r="P7" s="41"/>
      <c r="Q7" s="41"/>
      <c r="R7" s="26"/>
    </row>
    <row r="8" spans="1:18" x14ac:dyDescent="0.3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4">
        <v>14</v>
      </c>
      <c r="O8" s="4">
        <v>15</v>
      </c>
      <c r="P8" s="4">
        <v>16</v>
      </c>
      <c r="Q8" s="4">
        <v>17</v>
      </c>
      <c r="R8" s="22"/>
    </row>
    <row r="9" spans="1:18" ht="20.149999999999999" customHeight="1" x14ac:dyDescent="0.35">
      <c r="A9" s="11" t="s">
        <v>2</v>
      </c>
      <c r="B9" s="3" t="s">
        <v>26</v>
      </c>
      <c r="C9" s="6">
        <f>C43+C69+C95+C121</f>
        <v>156</v>
      </c>
      <c r="D9" s="6">
        <f t="shared" ref="D9:Q9" si="0">D43+D69+D95+D121</f>
        <v>0</v>
      </c>
      <c r="E9" s="6">
        <f t="shared" si="0"/>
        <v>0</v>
      </c>
      <c r="F9" s="6">
        <f t="shared" si="0"/>
        <v>0</v>
      </c>
      <c r="G9" s="6">
        <f t="shared" si="0"/>
        <v>105</v>
      </c>
      <c r="H9" s="6">
        <f t="shared" si="0"/>
        <v>90</v>
      </c>
      <c r="I9" s="6">
        <f t="shared" si="0"/>
        <v>0</v>
      </c>
      <c r="J9" s="6">
        <f t="shared" si="0"/>
        <v>0</v>
      </c>
      <c r="K9" s="6">
        <f t="shared" si="0"/>
        <v>0</v>
      </c>
      <c r="L9" s="6">
        <f t="shared" si="0"/>
        <v>0</v>
      </c>
      <c r="M9" s="6">
        <f t="shared" si="0"/>
        <v>0</v>
      </c>
      <c r="N9" s="6">
        <f t="shared" si="0"/>
        <v>0</v>
      </c>
      <c r="O9" s="6">
        <f t="shared" si="0"/>
        <v>0</v>
      </c>
      <c r="P9" s="6">
        <f t="shared" si="0"/>
        <v>0</v>
      </c>
      <c r="Q9" s="6">
        <f t="shared" si="0"/>
        <v>0</v>
      </c>
      <c r="R9" s="23">
        <f t="shared" ref="R9:R23" si="1">SUM(C9:Q9)</f>
        <v>351</v>
      </c>
    </row>
    <row r="10" spans="1:18" ht="20.149999999999999" customHeight="1" x14ac:dyDescent="0.35">
      <c r="A10" s="11" t="s">
        <v>4</v>
      </c>
      <c r="B10" s="3" t="s">
        <v>28</v>
      </c>
      <c r="C10" s="6">
        <f t="shared" ref="C10:Q10" si="2">C44+C70+C96+C122</f>
        <v>0</v>
      </c>
      <c r="D10" s="6">
        <f t="shared" si="2"/>
        <v>15</v>
      </c>
      <c r="E10" s="6">
        <f t="shared" si="2"/>
        <v>0</v>
      </c>
      <c r="F10" s="6">
        <f t="shared" si="2"/>
        <v>0</v>
      </c>
      <c r="G10" s="6">
        <f t="shared" si="2"/>
        <v>0</v>
      </c>
      <c r="H10" s="6">
        <f t="shared" si="2"/>
        <v>1</v>
      </c>
      <c r="I10" s="6">
        <f t="shared" si="2"/>
        <v>0</v>
      </c>
      <c r="J10" s="6">
        <f t="shared" si="2"/>
        <v>0</v>
      </c>
      <c r="K10" s="6">
        <f t="shared" si="2"/>
        <v>0</v>
      </c>
      <c r="L10" s="6">
        <f t="shared" si="2"/>
        <v>0</v>
      </c>
      <c r="M10" s="6">
        <f t="shared" si="2"/>
        <v>0</v>
      </c>
      <c r="N10" s="6">
        <f t="shared" si="2"/>
        <v>0</v>
      </c>
      <c r="O10" s="6">
        <f t="shared" si="2"/>
        <v>0</v>
      </c>
      <c r="P10" s="6">
        <f t="shared" si="2"/>
        <v>0</v>
      </c>
      <c r="Q10" s="6">
        <f t="shared" si="2"/>
        <v>0</v>
      </c>
      <c r="R10" s="23">
        <f t="shared" si="1"/>
        <v>16</v>
      </c>
    </row>
    <row r="11" spans="1:18" ht="20.149999999999999" customHeight="1" x14ac:dyDescent="0.35">
      <c r="A11" s="11" t="s">
        <v>6</v>
      </c>
      <c r="B11" s="3" t="s">
        <v>3</v>
      </c>
      <c r="C11" s="6">
        <f t="shared" ref="C11:Q11" si="3">C45+C71+C97+C123</f>
        <v>30789</v>
      </c>
      <c r="D11" s="6">
        <f t="shared" si="3"/>
        <v>0</v>
      </c>
      <c r="E11" s="6">
        <f t="shared" si="3"/>
        <v>0</v>
      </c>
      <c r="F11" s="6">
        <f t="shared" si="3"/>
        <v>8736</v>
      </c>
      <c r="G11" s="6">
        <f t="shared" si="3"/>
        <v>16740</v>
      </c>
      <c r="H11" s="6">
        <f t="shared" si="3"/>
        <v>2604</v>
      </c>
      <c r="I11" s="6">
        <f t="shared" si="3"/>
        <v>0</v>
      </c>
      <c r="J11" s="6">
        <f t="shared" si="3"/>
        <v>0</v>
      </c>
      <c r="K11" s="6">
        <f t="shared" si="3"/>
        <v>2308</v>
      </c>
      <c r="L11" s="6">
        <f t="shared" si="3"/>
        <v>1828</v>
      </c>
      <c r="M11" s="6">
        <f t="shared" si="3"/>
        <v>0</v>
      </c>
      <c r="N11" s="6">
        <f t="shared" si="3"/>
        <v>0</v>
      </c>
      <c r="O11" s="6">
        <f t="shared" si="3"/>
        <v>0</v>
      </c>
      <c r="P11" s="6">
        <f t="shared" si="3"/>
        <v>0</v>
      </c>
      <c r="Q11" s="6">
        <f t="shared" si="3"/>
        <v>2104</v>
      </c>
      <c r="R11" s="23">
        <f t="shared" si="1"/>
        <v>65109</v>
      </c>
    </row>
    <row r="12" spans="1:18" ht="20.149999999999999" customHeight="1" x14ac:dyDescent="0.35">
      <c r="A12" s="11" t="s">
        <v>8</v>
      </c>
      <c r="B12" s="3" t="s">
        <v>5</v>
      </c>
      <c r="C12" s="6">
        <f t="shared" ref="C12:Q12" si="4">C46+C72+C98+C124</f>
        <v>1009.6000000000001</v>
      </c>
      <c r="D12" s="6">
        <f t="shared" si="4"/>
        <v>1270</v>
      </c>
      <c r="E12" s="6">
        <f t="shared" si="4"/>
        <v>0</v>
      </c>
      <c r="F12" s="6">
        <f t="shared" si="4"/>
        <v>575.6</v>
      </c>
      <c r="G12" s="6">
        <f t="shared" si="4"/>
        <v>704</v>
      </c>
      <c r="H12" s="6">
        <f t="shared" si="4"/>
        <v>712.5</v>
      </c>
      <c r="I12" s="6">
        <f t="shared" si="4"/>
        <v>0</v>
      </c>
      <c r="J12" s="6">
        <f t="shared" si="4"/>
        <v>0</v>
      </c>
      <c r="K12" s="6">
        <f t="shared" si="4"/>
        <v>676</v>
      </c>
      <c r="L12" s="6">
        <f t="shared" si="4"/>
        <v>27</v>
      </c>
      <c r="M12" s="6">
        <f t="shared" si="4"/>
        <v>0</v>
      </c>
      <c r="N12" s="6">
        <f t="shared" si="4"/>
        <v>2454</v>
      </c>
      <c r="O12" s="6">
        <f t="shared" si="4"/>
        <v>0</v>
      </c>
      <c r="P12" s="6">
        <f t="shared" si="4"/>
        <v>0</v>
      </c>
      <c r="Q12" s="6">
        <f t="shared" si="4"/>
        <v>215.3</v>
      </c>
      <c r="R12" s="23">
        <f t="shared" si="1"/>
        <v>7644.0000000000009</v>
      </c>
    </row>
    <row r="13" spans="1:18" ht="20.149999999999999" customHeight="1" x14ac:dyDescent="0.35">
      <c r="A13" s="11" t="s">
        <v>10</v>
      </c>
      <c r="B13" s="3" t="s">
        <v>9</v>
      </c>
      <c r="C13" s="6">
        <f t="shared" ref="C13:Q13" si="5">C47+C73+C99+C125</f>
        <v>1037</v>
      </c>
      <c r="D13" s="6">
        <f t="shared" si="5"/>
        <v>0</v>
      </c>
      <c r="E13" s="6">
        <f t="shared" si="5"/>
        <v>321</v>
      </c>
      <c r="F13" s="6">
        <f t="shared" si="5"/>
        <v>387</v>
      </c>
      <c r="G13" s="6">
        <f t="shared" si="5"/>
        <v>494</v>
      </c>
      <c r="H13" s="6">
        <f t="shared" si="5"/>
        <v>135</v>
      </c>
      <c r="I13" s="6">
        <f t="shared" si="5"/>
        <v>0</v>
      </c>
      <c r="J13" s="6">
        <f t="shared" si="5"/>
        <v>4</v>
      </c>
      <c r="K13" s="6">
        <f t="shared" si="5"/>
        <v>324</v>
      </c>
      <c r="L13" s="6">
        <f t="shared" si="5"/>
        <v>3</v>
      </c>
      <c r="M13" s="6">
        <f t="shared" si="5"/>
        <v>0</v>
      </c>
      <c r="N13" s="6">
        <f t="shared" si="5"/>
        <v>0</v>
      </c>
      <c r="O13" s="6">
        <f t="shared" si="5"/>
        <v>42</v>
      </c>
      <c r="P13" s="6">
        <f t="shared" si="5"/>
        <v>0</v>
      </c>
      <c r="Q13" s="6">
        <f t="shared" si="5"/>
        <v>109</v>
      </c>
      <c r="R13" s="23">
        <f t="shared" si="1"/>
        <v>2856</v>
      </c>
    </row>
    <row r="14" spans="1:18" ht="20.149999999999999" customHeight="1" x14ac:dyDescent="0.35">
      <c r="A14" s="11" t="s">
        <v>12</v>
      </c>
      <c r="B14" s="3" t="s">
        <v>11</v>
      </c>
      <c r="C14" s="6">
        <f t="shared" ref="C14:Q14" si="6">C48+C74+C100+C126</f>
        <v>1571.5</v>
      </c>
      <c r="D14" s="6">
        <f t="shared" si="6"/>
        <v>0</v>
      </c>
      <c r="E14" s="6">
        <f t="shared" si="6"/>
        <v>0</v>
      </c>
      <c r="F14" s="6">
        <f t="shared" si="6"/>
        <v>1269.1666666666667</v>
      </c>
      <c r="G14" s="6">
        <f t="shared" si="6"/>
        <v>2023</v>
      </c>
      <c r="H14" s="6">
        <f t="shared" si="6"/>
        <v>1651.5384615384614</v>
      </c>
      <c r="I14" s="6">
        <f t="shared" si="6"/>
        <v>0</v>
      </c>
      <c r="J14" s="6">
        <f t="shared" si="6"/>
        <v>0</v>
      </c>
      <c r="K14" s="6">
        <f t="shared" si="6"/>
        <v>0</v>
      </c>
      <c r="L14" s="6">
        <f t="shared" si="6"/>
        <v>0</v>
      </c>
      <c r="M14" s="6">
        <f t="shared" si="6"/>
        <v>0</v>
      </c>
      <c r="N14" s="6">
        <f t="shared" si="6"/>
        <v>0</v>
      </c>
      <c r="O14" s="6">
        <f t="shared" si="6"/>
        <v>0</v>
      </c>
      <c r="P14" s="6">
        <f t="shared" si="6"/>
        <v>0</v>
      </c>
      <c r="Q14" s="6">
        <f t="shared" si="6"/>
        <v>0</v>
      </c>
      <c r="R14" s="23">
        <f t="shared" si="1"/>
        <v>6515.2051282051289</v>
      </c>
    </row>
    <row r="15" spans="1:18" ht="20.149999999999999" customHeight="1" x14ac:dyDescent="0.35">
      <c r="A15" s="11" t="s">
        <v>14</v>
      </c>
      <c r="B15" s="3" t="s">
        <v>18</v>
      </c>
      <c r="C15" s="6">
        <f t="shared" ref="C15:Q15" si="7">C49+C75+C101+C127</f>
        <v>41280</v>
      </c>
      <c r="D15" s="6">
        <f t="shared" si="7"/>
        <v>128400</v>
      </c>
      <c r="E15" s="6">
        <f t="shared" si="7"/>
        <v>3020</v>
      </c>
      <c r="F15" s="6">
        <f t="shared" si="7"/>
        <v>9080</v>
      </c>
      <c r="G15" s="6">
        <f t="shared" si="7"/>
        <v>3730</v>
      </c>
      <c r="H15" s="6">
        <f t="shared" si="7"/>
        <v>8520</v>
      </c>
      <c r="I15" s="6">
        <f t="shared" si="7"/>
        <v>3845</v>
      </c>
      <c r="J15" s="6">
        <f t="shared" si="7"/>
        <v>0</v>
      </c>
      <c r="K15" s="6">
        <f t="shared" si="7"/>
        <v>152400</v>
      </c>
      <c r="L15" s="6">
        <f t="shared" si="7"/>
        <v>6498</v>
      </c>
      <c r="M15" s="6">
        <f t="shared" si="7"/>
        <v>0</v>
      </c>
      <c r="N15" s="6">
        <f t="shared" si="7"/>
        <v>112500</v>
      </c>
      <c r="O15" s="6">
        <f t="shared" si="7"/>
        <v>0</v>
      </c>
      <c r="P15" s="6">
        <f t="shared" si="7"/>
        <v>0</v>
      </c>
      <c r="Q15" s="6">
        <f t="shared" si="7"/>
        <v>824</v>
      </c>
      <c r="R15" s="23">
        <f t="shared" si="1"/>
        <v>470097</v>
      </c>
    </row>
    <row r="16" spans="1:18" ht="20.149999999999999" customHeight="1" x14ac:dyDescent="0.35">
      <c r="A16" s="11" t="s">
        <v>15</v>
      </c>
      <c r="B16" s="3" t="s">
        <v>22</v>
      </c>
      <c r="C16" s="6">
        <f t="shared" ref="C16:Q16" si="8">C50+C76+C102+C128</f>
        <v>145</v>
      </c>
      <c r="D16" s="6">
        <f t="shared" si="8"/>
        <v>1250</v>
      </c>
      <c r="E16" s="6">
        <f t="shared" si="8"/>
        <v>0</v>
      </c>
      <c r="F16" s="6">
        <f t="shared" si="8"/>
        <v>104</v>
      </c>
      <c r="G16" s="6">
        <f t="shared" si="8"/>
        <v>133</v>
      </c>
      <c r="H16" s="6">
        <f t="shared" si="8"/>
        <v>100</v>
      </c>
      <c r="I16" s="6">
        <f t="shared" si="8"/>
        <v>0</v>
      </c>
      <c r="J16" s="6">
        <f t="shared" si="8"/>
        <v>0</v>
      </c>
      <c r="K16" s="6">
        <f t="shared" si="8"/>
        <v>0</v>
      </c>
      <c r="L16" s="6">
        <f t="shared" si="8"/>
        <v>0</v>
      </c>
      <c r="M16" s="6">
        <f t="shared" si="8"/>
        <v>0</v>
      </c>
      <c r="N16" s="6">
        <f t="shared" si="8"/>
        <v>1650</v>
      </c>
      <c r="O16" s="6">
        <f t="shared" si="8"/>
        <v>0</v>
      </c>
      <c r="P16" s="6">
        <f t="shared" si="8"/>
        <v>0</v>
      </c>
      <c r="Q16" s="6">
        <f t="shared" si="8"/>
        <v>295</v>
      </c>
      <c r="R16" s="23">
        <f t="shared" si="1"/>
        <v>3677</v>
      </c>
    </row>
    <row r="17" spans="1:19" ht="20.149999999999999" customHeight="1" x14ac:dyDescent="0.35">
      <c r="A17" s="11" t="s">
        <v>17</v>
      </c>
      <c r="B17" s="3" t="s">
        <v>24</v>
      </c>
      <c r="C17" s="6">
        <f t="shared" ref="C17:Q17" si="9">C51+C77+C103+C129</f>
        <v>224</v>
      </c>
      <c r="D17" s="6">
        <f t="shared" si="9"/>
        <v>3935</v>
      </c>
      <c r="E17" s="6">
        <f t="shared" si="9"/>
        <v>0</v>
      </c>
      <c r="F17" s="6">
        <f t="shared" si="9"/>
        <v>37.6</v>
      </c>
      <c r="G17" s="6">
        <f t="shared" si="9"/>
        <v>77</v>
      </c>
      <c r="H17" s="6">
        <f t="shared" si="9"/>
        <v>115</v>
      </c>
      <c r="I17" s="6">
        <f t="shared" si="9"/>
        <v>0</v>
      </c>
      <c r="J17" s="6">
        <f t="shared" si="9"/>
        <v>0</v>
      </c>
      <c r="K17" s="6">
        <f t="shared" si="9"/>
        <v>0</v>
      </c>
      <c r="L17" s="6">
        <f t="shared" si="9"/>
        <v>0</v>
      </c>
      <c r="M17" s="6">
        <f t="shared" si="9"/>
        <v>0</v>
      </c>
      <c r="N17" s="6">
        <f t="shared" si="9"/>
        <v>210</v>
      </c>
      <c r="O17" s="6">
        <f t="shared" si="9"/>
        <v>0</v>
      </c>
      <c r="P17" s="6">
        <f t="shared" si="9"/>
        <v>0</v>
      </c>
      <c r="Q17" s="6">
        <f t="shared" si="9"/>
        <v>0</v>
      </c>
      <c r="R17" s="23">
        <f t="shared" si="1"/>
        <v>4598.6000000000004</v>
      </c>
    </row>
    <row r="18" spans="1:19" ht="20.149999999999999" customHeight="1" x14ac:dyDescent="0.35">
      <c r="A18" s="11" t="s">
        <v>19</v>
      </c>
      <c r="B18" s="3" t="s">
        <v>20</v>
      </c>
      <c r="C18" s="6">
        <f t="shared" ref="C18:Q18" si="10">C52+C78+C104+C130</f>
        <v>3610</v>
      </c>
      <c r="D18" s="6">
        <f t="shared" si="10"/>
        <v>0</v>
      </c>
      <c r="E18" s="6">
        <f t="shared" si="10"/>
        <v>0</v>
      </c>
      <c r="F18" s="6">
        <f t="shared" si="10"/>
        <v>1315</v>
      </c>
      <c r="G18" s="6">
        <f t="shared" si="10"/>
        <v>1190</v>
      </c>
      <c r="H18" s="6">
        <f t="shared" si="10"/>
        <v>1260</v>
      </c>
      <c r="I18" s="6">
        <f t="shared" si="10"/>
        <v>0</v>
      </c>
      <c r="J18" s="6">
        <f t="shared" si="10"/>
        <v>0</v>
      </c>
      <c r="K18" s="6">
        <f t="shared" si="10"/>
        <v>0</v>
      </c>
      <c r="L18" s="6">
        <f t="shared" si="10"/>
        <v>0</v>
      </c>
      <c r="M18" s="6">
        <f t="shared" si="10"/>
        <v>0</v>
      </c>
      <c r="N18" s="6">
        <f t="shared" si="10"/>
        <v>0</v>
      </c>
      <c r="O18" s="6">
        <f t="shared" si="10"/>
        <v>0</v>
      </c>
      <c r="P18" s="6">
        <f t="shared" si="10"/>
        <v>0</v>
      </c>
      <c r="Q18" s="6">
        <f t="shared" si="10"/>
        <v>0</v>
      </c>
      <c r="R18" s="23">
        <f t="shared" si="1"/>
        <v>7375</v>
      </c>
    </row>
    <row r="19" spans="1:19" ht="20.149999999999999" customHeight="1" x14ac:dyDescent="0.35">
      <c r="A19" s="11" t="s">
        <v>21</v>
      </c>
      <c r="B19" s="3" t="s">
        <v>16</v>
      </c>
      <c r="C19" s="6">
        <f t="shared" ref="C19:Q19" si="11">C53+C79+C105+C131</f>
        <v>27687.5</v>
      </c>
      <c r="D19" s="6">
        <f t="shared" si="11"/>
        <v>16635</v>
      </c>
      <c r="E19" s="6">
        <f t="shared" si="11"/>
        <v>0</v>
      </c>
      <c r="F19" s="6">
        <f t="shared" si="11"/>
        <v>22156</v>
      </c>
      <c r="G19" s="6">
        <f t="shared" si="11"/>
        <v>58011</v>
      </c>
      <c r="H19" s="6">
        <f t="shared" si="11"/>
        <v>20823.400000000001</v>
      </c>
      <c r="I19" s="6">
        <f t="shared" si="11"/>
        <v>4998</v>
      </c>
      <c r="J19" s="6">
        <f t="shared" si="11"/>
        <v>1270</v>
      </c>
      <c r="K19" s="6">
        <f t="shared" si="11"/>
        <v>102678</v>
      </c>
      <c r="L19" s="6">
        <f t="shared" si="11"/>
        <v>5624</v>
      </c>
      <c r="M19" s="6">
        <f t="shared" si="11"/>
        <v>305</v>
      </c>
      <c r="N19" s="6">
        <f t="shared" si="11"/>
        <v>34260</v>
      </c>
      <c r="O19" s="6">
        <f t="shared" si="11"/>
        <v>9469</v>
      </c>
      <c r="P19" s="6">
        <f t="shared" si="11"/>
        <v>3808.5</v>
      </c>
      <c r="Q19" s="6">
        <f t="shared" si="11"/>
        <v>8441</v>
      </c>
      <c r="R19" s="23">
        <f t="shared" si="1"/>
        <v>316166.40000000002</v>
      </c>
    </row>
    <row r="20" spans="1:19" ht="20.149999999999999" customHeight="1" x14ac:dyDescent="0.35">
      <c r="A20" s="11" t="s">
        <v>23</v>
      </c>
      <c r="B20" s="3" t="s">
        <v>13</v>
      </c>
      <c r="C20" s="6">
        <f t="shared" ref="C20:Q20" si="12">C54+C80+C106+C132</f>
        <v>5836</v>
      </c>
      <c r="D20" s="6">
        <f t="shared" si="12"/>
        <v>8450</v>
      </c>
      <c r="E20" s="6">
        <f t="shared" si="12"/>
        <v>0</v>
      </c>
      <c r="F20" s="6">
        <f t="shared" si="12"/>
        <v>3314</v>
      </c>
      <c r="G20" s="6">
        <f t="shared" si="12"/>
        <v>7230</v>
      </c>
      <c r="H20" s="6">
        <f t="shared" si="12"/>
        <v>4532</v>
      </c>
      <c r="I20" s="6">
        <f t="shared" si="12"/>
        <v>0</v>
      </c>
      <c r="J20" s="6">
        <f t="shared" si="12"/>
        <v>35</v>
      </c>
      <c r="K20" s="6">
        <f t="shared" si="12"/>
        <v>84</v>
      </c>
      <c r="L20" s="6">
        <f t="shared" si="12"/>
        <v>15</v>
      </c>
      <c r="M20" s="6">
        <f t="shared" si="12"/>
        <v>0</v>
      </c>
      <c r="N20" s="6">
        <f t="shared" si="12"/>
        <v>3036</v>
      </c>
      <c r="O20" s="6">
        <f t="shared" si="12"/>
        <v>1800</v>
      </c>
      <c r="P20" s="6">
        <f t="shared" si="12"/>
        <v>0</v>
      </c>
      <c r="Q20" s="6">
        <f t="shared" si="12"/>
        <v>8</v>
      </c>
      <c r="R20" s="23">
        <f t="shared" si="1"/>
        <v>34340</v>
      </c>
    </row>
    <row r="21" spans="1:19" ht="20.149999999999999" customHeight="1" x14ac:dyDescent="0.35">
      <c r="A21" s="11" t="s">
        <v>25</v>
      </c>
      <c r="B21" s="3" t="s">
        <v>7</v>
      </c>
      <c r="C21" s="6">
        <f t="shared" ref="C21:Q21" si="13">C55+C81+C107+C133</f>
        <v>1000</v>
      </c>
      <c r="D21" s="6">
        <f t="shared" si="13"/>
        <v>0</v>
      </c>
      <c r="E21" s="6">
        <f t="shared" si="13"/>
        <v>0</v>
      </c>
      <c r="F21" s="6">
        <f t="shared" si="13"/>
        <v>500</v>
      </c>
      <c r="G21" s="6">
        <f t="shared" si="13"/>
        <v>1560</v>
      </c>
      <c r="H21" s="6">
        <f t="shared" si="13"/>
        <v>2050</v>
      </c>
      <c r="I21" s="6">
        <f t="shared" si="13"/>
        <v>0</v>
      </c>
      <c r="J21" s="6">
        <f t="shared" si="13"/>
        <v>0</v>
      </c>
      <c r="K21" s="6">
        <f t="shared" si="13"/>
        <v>0</v>
      </c>
      <c r="L21" s="6">
        <f t="shared" si="13"/>
        <v>0</v>
      </c>
      <c r="M21" s="6">
        <f t="shared" si="13"/>
        <v>0</v>
      </c>
      <c r="N21" s="6">
        <f t="shared" si="13"/>
        <v>1100</v>
      </c>
      <c r="O21" s="6">
        <f t="shared" si="13"/>
        <v>0</v>
      </c>
      <c r="P21" s="6">
        <f t="shared" si="13"/>
        <v>0</v>
      </c>
      <c r="Q21" s="6">
        <f t="shared" si="13"/>
        <v>0</v>
      </c>
      <c r="R21" s="23">
        <f t="shared" si="1"/>
        <v>6210</v>
      </c>
    </row>
    <row r="22" spans="1:19" ht="20.149999999999999" customHeight="1" x14ac:dyDescent="0.35">
      <c r="A22" s="11" t="s">
        <v>27</v>
      </c>
      <c r="B22" s="3" t="s">
        <v>32</v>
      </c>
      <c r="C22" s="6">
        <f t="shared" ref="C22:Q22" si="14">C56+C82+C108+C134</f>
        <v>17</v>
      </c>
      <c r="D22" s="6">
        <f t="shared" si="14"/>
        <v>50</v>
      </c>
      <c r="E22" s="6">
        <f t="shared" si="14"/>
        <v>0</v>
      </c>
      <c r="F22" s="6">
        <f t="shared" si="14"/>
        <v>1</v>
      </c>
      <c r="G22" s="6">
        <f t="shared" si="14"/>
        <v>13</v>
      </c>
      <c r="H22" s="6">
        <f t="shared" si="14"/>
        <v>3</v>
      </c>
      <c r="I22" s="6">
        <f t="shared" si="14"/>
        <v>1</v>
      </c>
      <c r="J22" s="6">
        <f t="shared" si="14"/>
        <v>1</v>
      </c>
      <c r="K22" s="6">
        <f t="shared" si="14"/>
        <v>96</v>
      </c>
      <c r="L22" s="6">
        <f t="shared" si="14"/>
        <v>5.4</v>
      </c>
      <c r="M22" s="6">
        <f t="shared" si="14"/>
        <v>0</v>
      </c>
      <c r="N22" s="6">
        <f t="shared" si="14"/>
        <v>18</v>
      </c>
      <c r="O22" s="6">
        <f t="shared" si="14"/>
        <v>0</v>
      </c>
      <c r="P22" s="6">
        <f t="shared" si="14"/>
        <v>2</v>
      </c>
      <c r="Q22" s="6">
        <f t="shared" si="14"/>
        <v>2</v>
      </c>
      <c r="R22" s="23">
        <f t="shared" si="1"/>
        <v>209.4</v>
      </c>
    </row>
    <row r="23" spans="1:19" ht="20.149999999999999" customHeight="1" x14ac:dyDescent="0.35">
      <c r="A23" s="11" t="s">
        <v>29</v>
      </c>
      <c r="B23" s="3" t="s">
        <v>30</v>
      </c>
      <c r="C23" s="6">
        <f t="shared" ref="C23:Q23" si="15">C57+C83+C109+C135</f>
        <v>15424</v>
      </c>
      <c r="D23" s="6">
        <f t="shared" si="15"/>
        <v>0</v>
      </c>
      <c r="E23" s="6">
        <f t="shared" si="15"/>
        <v>0</v>
      </c>
      <c r="F23" s="6">
        <f t="shared" si="15"/>
        <v>0</v>
      </c>
      <c r="G23" s="6">
        <f t="shared" si="15"/>
        <v>19150</v>
      </c>
      <c r="H23" s="6">
        <f t="shared" si="15"/>
        <v>12550</v>
      </c>
      <c r="I23" s="6">
        <f t="shared" si="15"/>
        <v>0</v>
      </c>
      <c r="J23" s="6">
        <f t="shared" si="15"/>
        <v>3635</v>
      </c>
      <c r="K23" s="6">
        <f t="shared" si="15"/>
        <v>2400</v>
      </c>
      <c r="L23" s="6">
        <f t="shared" si="15"/>
        <v>0</v>
      </c>
      <c r="M23" s="6">
        <f t="shared" si="15"/>
        <v>0</v>
      </c>
      <c r="N23" s="6">
        <f t="shared" si="15"/>
        <v>31500</v>
      </c>
      <c r="O23" s="6">
        <f t="shared" si="15"/>
        <v>0</v>
      </c>
      <c r="P23" s="6">
        <f t="shared" si="15"/>
        <v>0</v>
      </c>
      <c r="Q23" s="6">
        <f t="shared" si="15"/>
        <v>0</v>
      </c>
      <c r="R23" s="23">
        <f t="shared" si="1"/>
        <v>84659</v>
      </c>
    </row>
    <row r="24" spans="1:19" ht="20.149999999999999" customHeight="1" x14ac:dyDescent="0.35">
      <c r="A24" s="35" t="s">
        <v>31</v>
      </c>
      <c r="B24" s="35"/>
      <c r="C24" s="12">
        <f>SUM(C9:C23)</f>
        <v>129786.6</v>
      </c>
      <c r="D24" s="12">
        <f t="shared" ref="D24:Q24" si="16">SUM(D9:D23)</f>
        <v>160005</v>
      </c>
      <c r="E24" s="12">
        <f t="shared" si="16"/>
        <v>3341</v>
      </c>
      <c r="F24" s="12">
        <f t="shared" si="16"/>
        <v>47475.366666666669</v>
      </c>
      <c r="G24" s="12">
        <f t="shared" si="16"/>
        <v>111160</v>
      </c>
      <c r="H24" s="12">
        <f t="shared" si="16"/>
        <v>55147.438461538462</v>
      </c>
      <c r="I24" s="12">
        <f t="shared" si="16"/>
        <v>8844</v>
      </c>
      <c r="J24" s="12">
        <f t="shared" si="16"/>
        <v>4945</v>
      </c>
      <c r="K24" s="12">
        <f t="shared" si="16"/>
        <v>260966</v>
      </c>
      <c r="L24" s="12">
        <f t="shared" si="16"/>
        <v>14000.4</v>
      </c>
      <c r="M24" s="12">
        <f t="shared" si="16"/>
        <v>305</v>
      </c>
      <c r="N24" s="12">
        <f t="shared" si="16"/>
        <v>186728</v>
      </c>
      <c r="O24" s="12">
        <f t="shared" si="16"/>
        <v>11311</v>
      </c>
      <c r="P24" s="12">
        <f t="shared" si="16"/>
        <v>3810.5</v>
      </c>
      <c r="Q24" s="12">
        <f t="shared" si="16"/>
        <v>11998.3</v>
      </c>
      <c r="R24" s="24">
        <f>SUM(C24:Q24)</f>
        <v>1009823.6051282053</v>
      </c>
      <c r="S24" s="7">
        <f>SUM(C24:Q24)</f>
        <v>1009823.6051282053</v>
      </c>
    </row>
    <row r="25" spans="1:19" x14ac:dyDescent="0.35"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7" spans="1:19" x14ac:dyDescent="0.35">
      <c r="K27" s="27" t="s">
        <v>61</v>
      </c>
      <c r="L27" s="27"/>
      <c r="M27" s="27"/>
      <c r="N27" s="27"/>
      <c r="O27" s="27"/>
      <c r="P27" s="27"/>
      <c r="Q27" s="27"/>
    </row>
    <row r="28" spans="1:19" x14ac:dyDescent="0.35">
      <c r="K28" s="28" t="s">
        <v>56</v>
      </c>
      <c r="L28" s="28"/>
      <c r="M28" s="28"/>
      <c r="N28" s="28"/>
      <c r="O28" s="28"/>
      <c r="P28" s="28"/>
      <c r="Q28" s="28"/>
    </row>
    <row r="29" spans="1:19" x14ac:dyDescent="0.35">
      <c r="K29" s="28" t="s">
        <v>57</v>
      </c>
      <c r="L29" s="28"/>
      <c r="M29" s="28"/>
      <c r="N29" s="28"/>
      <c r="O29" s="28"/>
      <c r="P29" s="28"/>
      <c r="Q29" s="28"/>
    </row>
    <row r="30" spans="1:19" ht="16" x14ac:dyDescent="0.35">
      <c r="N30" s="13"/>
      <c r="O30" s="14" t="s">
        <v>55</v>
      </c>
      <c r="P30" s="14"/>
      <c r="Q30" s="14"/>
    </row>
    <row r="31" spans="1:19" ht="16" x14ac:dyDescent="0.35">
      <c r="N31" s="13"/>
      <c r="O31" s="15"/>
      <c r="P31" s="15"/>
      <c r="Q31" s="16"/>
    </row>
    <row r="32" spans="1:19" x14ac:dyDescent="0.35">
      <c r="K32" s="29" t="s">
        <v>58</v>
      </c>
      <c r="L32" s="29"/>
      <c r="M32" s="29"/>
      <c r="N32" s="29"/>
      <c r="O32" s="29"/>
      <c r="P32" s="29"/>
      <c r="Q32" s="29"/>
    </row>
    <row r="33" spans="1:35" x14ac:dyDescent="0.35">
      <c r="K33" s="30" t="s">
        <v>59</v>
      </c>
      <c r="L33" s="30"/>
      <c r="M33" s="30"/>
      <c r="N33" s="30"/>
      <c r="O33" s="30"/>
      <c r="P33" s="30"/>
      <c r="Q33" s="30"/>
    </row>
    <row r="35" spans="1:35" x14ac:dyDescent="0.35">
      <c r="A35" s="27" t="s">
        <v>54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</row>
    <row r="36" spans="1:35" x14ac:dyDescent="0.35">
      <c r="A36" s="27" t="s">
        <v>60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</row>
    <row r="37" spans="1:35" x14ac:dyDescent="0.35">
      <c r="A37" s="27" t="s">
        <v>33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pans="1:35" ht="18.5" x14ac:dyDescent="0.45">
      <c r="B38" t="s">
        <v>34</v>
      </c>
      <c r="P38" s="1">
        <v>2</v>
      </c>
    </row>
    <row r="40" spans="1:35" ht="15" customHeight="1" x14ac:dyDescent="0.35">
      <c r="A40" s="38" t="s">
        <v>0</v>
      </c>
      <c r="B40" s="38" t="s">
        <v>1</v>
      </c>
      <c r="C40" s="36" t="s">
        <v>38</v>
      </c>
      <c r="D40" s="36" t="s">
        <v>50</v>
      </c>
      <c r="E40" s="36" t="s">
        <v>48</v>
      </c>
      <c r="F40" s="36" t="s">
        <v>39</v>
      </c>
      <c r="G40" s="36" t="s">
        <v>40</v>
      </c>
      <c r="H40" s="36" t="s">
        <v>51</v>
      </c>
      <c r="I40" s="36" t="s">
        <v>41</v>
      </c>
      <c r="J40" s="36" t="s">
        <v>47</v>
      </c>
      <c r="K40" s="36" t="s">
        <v>45</v>
      </c>
      <c r="L40" s="36" t="s">
        <v>52</v>
      </c>
      <c r="M40" s="36" t="s">
        <v>46</v>
      </c>
      <c r="N40" s="40" t="s">
        <v>53</v>
      </c>
      <c r="O40" s="40" t="s">
        <v>43</v>
      </c>
      <c r="P40" s="40" t="s">
        <v>44</v>
      </c>
      <c r="Q40" s="40" t="s">
        <v>42</v>
      </c>
      <c r="S40" s="32"/>
      <c r="T40" s="32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4"/>
      <c r="AG40" s="34"/>
      <c r="AH40" s="34"/>
      <c r="AI40" s="34"/>
    </row>
    <row r="41" spans="1:35" x14ac:dyDescent="0.35">
      <c r="A41" s="39"/>
      <c r="B41" s="39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41"/>
      <c r="O41" s="41"/>
      <c r="P41" s="41"/>
      <c r="Q41" s="41"/>
      <c r="S41" s="32"/>
      <c r="T41" s="32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4"/>
      <c r="AG41" s="34"/>
      <c r="AH41" s="34"/>
      <c r="AI41" s="34"/>
    </row>
    <row r="42" spans="1:35" x14ac:dyDescent="0.35">
      <c r="A42" s="2">
        <v>1</v>
      </c>
      <c r="B42" s="2">
        <v>2</v>
      </c>
      <c r="C42" s="2">
        <v>3</v>
      </c>
      <c r="D42" s="2">
        <v>4</v>
      </c>
      <c r="E42" s="2">
        <v>5</v>
      </c>
      <c r="F42" s="2">
        <v>6</v>
      </c>
      <c r="G42" s="2">
        <v>7</v>
      </c>
      <c r="H42" s="2">
        <v>8</v>
      </c>
      <c r="I42" s="2">
        <v>9</v>
      </c>
      <c r="J42" s="2">
        <v>10</v>
      </c>
      <c r="K42" s="2">
        <v>11</v>
      </c>
      <c r="L42" s="2">
        <v>12</v>
      </c>
      <c r="M42" s="2">
        <v>13</v>
      </c>
      <c r="N42" s="4">
        <v>14</v>
      </c>
      <c r="O42" s="4">
        <v>15</v>
      </c>
      <c r="P42" s="4">
        <v>16</v>
      </c>
      <c r="Q42" s="4">
        <v>17</v>
      </c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18"/>
      <c r="AG42" s="18"/>
      <c r="AH42" s="18"/>
      <c r="AI42" s="18"/>
    </row>
    <row r="43" spans="1:35" ht="20.149999999999999" customHeight="1" x14ac:dyDescent="0.35">
      <c r="A43" s="10" t="s">
        <v>2</v>
      </c>
      <c r="B43" s="5" t="s">
        <v>26</v>
      </c>
      <c r="C43" s="6">
        <f>'[1]Triwulan I'!$I$14+'[1]Triwulan I'!$J$14</f>
        <v>0</v>
      </c>
      <c r="D43" s="6">
        <f>'[1]Triwulan I'!$I$15+'[1]Triwulan I'!$J$15</f>
        <v>0</v>
      </c>
      <c r="E43" s="6">
        <f>'[1]Triwulan I'!$I$16+'[1]Triwulan I'!$J$16</f>
        <v>0</v>
      </c>
      <c r="F43" s="6">
        <f>'[1]Triwulan I'!$I$17+'[1]Triwulan I'!$J$17</f>
        <v>0</v>
      </c>
      <c r="G43" s="6">
        <f>'[1]Triwulan I'!$I$18+'[1]Triwulan I'!$J$18</f>
        <v>0</v>
      </c>
      <c r="H43" s="6">
        <f>'[1]Triwulan I'!$I$19+'[1]Triwulan I'!$J$19</f>
        <v>0</v>
      </c>
      <c r="I43" s="6">
        <f>'[1]Triwulan I'!$I$20+'[1]Triwulan I'!$J$20</f>
        <v>0</v>
      </c>
      <c r="J43" s="6">
        <f>'[1]Triwulan I'!$I$21+'[1]Triwulan I'!$J$21</f>
        <v>0</v>
      </c>
      <c r="K43" s="6">
        <f>'[1]Triwulan I'!$I$22+'[1]Triwulan I'!$J$22</f>
        <v>0</v>
      </c>
      <c r="L43" s="6">
        <f>'[1]Triwulan I'!$I$23+'[1]Triwulan I'!$J$23</f>
        <v>0</v>
      </c>
      <c r="M43" s="6">
        <f>'[1]Triwulan I'!$I$24+'[1]Triwulan I'!$J$24</f>
        <v>0</v>
      </c>
      <c r="N43" s="6">
        <f>'[1]Triwulan I'!$I$25+'[1]Triwulan I'!$J$25</f>
        <v>0</v>
      </c>
      <c r="O43" s="6">
        <f>'[1]Triwulan I'!$I$26+'[1]Triwulan I'!$J$26</f>
        <v>0</v>
      </c>
      <c r="P43" s="6">
        <f>'[1]Triwulan I'!$I$27+'[1]Triwulan I'!$J$27</f>
        <v>0</v>
      </c>
      <c r="Q43" s="6">
        <f>'[1]Triwulan I'!$I$28+'[1]Triwulan I'!$J$28</f>
        <v>0</v>
      </c>
      <c r="S43" s="19"/>
      <c r="T43" s="20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</row>
    <row r="44" spans="1:35" ht="20.149999999999999" customHeight="1" x14ac:dyDescent="0.35">
      <c r="A44" s="10" t="s">
        <v>4</v>
      </c>
      <c r="B44" s="5" t="s">
        <v>28</v>
      </c>
      <c r="C44" s="6">
        <f>'[1]Triwulan I'!$I$49+'[1]Triwulan I'!$J$49</f>
        <v>0</v>
      </c>
      <c r="D44" s="6">
        <f>'[1]Triwulan I'!$I$50+'[1]Triwulan I'!$J$50</f>
        <v>0</v>
      </c>
      <c r="E44" s="6">
        <f>'[1]Triwulan I'!$I$51+'[1]Triwulan I'!$J$51</f>
        <v>0</v>
      </c>
      <c r="F44" s="6">
        <f>'[1]Triwulan I'!$I$52+'[1]Triwulan I'!$J$52</f>
        <v>0</v>
      </c>
      <c r="G44" s="6">
        <f>'[1]Triwulan I'!$I$53+'[1]Triwulan I'!$J$53</f>
        <v>0</v>
      </c>
      <c r="H44" s="6">
        <f>'[1]Triwulan I'!$I$54+'[1]Triwulan I'!$J$54</f>
        <v>1</v>
      </c>
      <c r="I44" s="6">
        <f>'[1]Triwulan I'!$I$55+'[1]Triwulan I'!$J$55</f>
        <v>0</v>
      </c>
      <c r="J44" s="6">
        <f>'[1]Triwulan I'!$I$56+'[1]Triwulan I'!$J$56</f>
        <v>0</v>
      </c>
      <c r="K44" s="6">
        <f>'[1]Triwulan I'!$I$57+'[1]Triwulan I'!$J$57</f>
        <v>0</v>
      </c>
      <c r="L44" s="6">
        <f>'[1]Triwulan I'!$I$58+'[1]Triwulan I'!$J$58</f>
        <v>0</v>
      </c>
      <c r="M44" s="6">
        <f>'[1]Triwulan I'!$I$59+'[1]Triwulan I'!$J$59</f>
        <v>0</v>
      </c>
      <c r="N44" s="6">
        <f>'[1]Triwulan I'!$I$60+'[1]Triwulan I'!$J$60</f>
        <v>0</v>
      </c>
      <c r="O44" s="6">
        <f>'[1]Triwulan I'!$I$61+'[1]Triwulan I'!$J$61</f>
        <v>0</v>
      </c>
      <c r="P44" s="6">
        <f>'[1]Triwulan I'!$I$62+'[1]Triwulan I'!$J$62</f>
        <v>0</v>
      </c>
      <c r="Q44" s="6">
        <f>'[1]Triwulan I'!$I$63+'[1]Triwulan I'!$J$63</f>
        <v>0</v>
      </c>
      <c r="S44" s="19"/>
      <c r="T44" s="20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</row>
    <row r="45" spans="1:35" ht="20.149999999999999" customHeight="1" x14ac:dyDescent="0.35">
      <c r="A45" s="10" t="s">
        <v>6</v>
      </c>
      <c r="B45" s="5" t="s">
        <v>3</v>
      </c>
      <c r="C45" s="6">
        <f>'[1]Triwulan I'!$I$119+'[1]Triwulan I'!$J$119</f>
        <v>2368</v>
      </c>
      <c r="D45" s="6">
        <f>'[1]Triwulan I'!$I$120+'[1]Triwulan I'!$J$120</f>
        <v>0</v>
      </c>
      <c r="E45" s="6">
        <f>'[1]Triwulan I'!$I$121+'[1]Triwulan I'!$J$121</f>
        <v>0</v>
      </c>
      <c r="F45" s="6">
        <f>'[1]Triwulan I'!$I$122+'[1]Triwulan I'!$J$122</f>
        <v>5335</v>
      </c>
      <c r="G45" s="6">
        <f>'[1]Triwulan I'!$I$123+'[1]Triwulan I'!$J$123</f>
        <v>1287</v>
      </c>
      <c r="H45" s="6">
        <f>'[1]Triwulan I'!$I$124+'[1]Triwulan I'!$J$124</f>
        <v>651</v>
      </c>
      <c r="I45" s="6">
        <f>'[1]Triwulan I'!$I$125+'[1]Triwulan I'!$J$125</f>
        <v>0</v>
      </c>
      <c r="J45" s="6">
        <f>'[1]Triwulan I'!$I$126+'[1]Triwulan I'!$J$126</f>
        <v>0</v>
      </c>
      <c r="K45" s="6">
        <f>'[1]Triwulan I'!$I$127+'[1]Triwulan I'!$J$127</f>
        <v>576</v>
      </c>
      <c r="L45" s="6">
        <f>'[1]Triwulan I'!$I$128+'[1]Triwulan I'!$J$128</f>
        <v>831</v>
      </c>
      <c r="M45" s="6">
        <f>'[1]Triwulan I'!$I$129+'[1]Triwulan I'!$J$129</f>
        <v>0</v>
      </c>
      <c r="N45" s="6">
        <f>'[1]Triwulan I'!$I$130+'[1]Triwulan I'!$J$130</f>
        <v>0</v>
      </c>
      <c r="O45" s="6">
        <f>'[1]Triwulan I'!$I$131+'[1]Triwulan I'!$J$131</f>
        <v>0</v>
      </c>
      <c r="P45" s="6">
        <f>'[1]Triwulan I'!$I$132+'[1]Triwulan I'!$J$132</f>
        <v>0</v>
      </c>
      <c r="Q45" s="6">
        <f>'[1]Triwulan I'!$I$133+'[1]Triwulan I'!$J$133</f>
        <v>526</v>
      </c>
      <c r="S45" s="19"/>
      <c r="T45" s="20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</row>
    <row r="46" spans="1:35" ht="20.149999999999999" customHeight="1" x14ac:dyDescent="0.35">
      <c r="A46" s="10" t="s">
        <v>8</v>
      </c>
      <c r="B46" s="5" t="s">
        <v>5</v>
      </c>
      <c r="C46" s="6">
        <f>'[1]Triwulan I'!$I$84+'[1]Triwulan I'!$J$84</f>
        <v>864.60000000000014</v>
      </c>
      <c r="D46" s="6">
        <f>'[1]Triwulan I'!$I$85+'[1]Triwulan I'!$J$85</f>
        <v>415</v>
      </c>
      <c r="E46" s="6">
        <f>'[1]Triwulan I'!$I$86+'[1]Triwulan I'!$J$86</f>
        <v>0</v>
      </c>
      <c r="F46" s="6">
        <f>'[1]Triwulan I'!$I$87+'[1]Triwulan I'!$J$87</f>
        <v>385.6</v>
      </c>
      <c r="G46" s="6">
        <f>'[1]Triwulan I'!$I$88+'[1]Triwulan I'!$J$88</f>
        <v>384</v>
      </c>
      <c r="H46" s="6">
        <f>'[1]Triwulan I'!$I$89+'[1]Triwulan I'!$J$89</f>
        <v>502.5</v>
      </c>
      <c r="I46" s="6">
        <f>'[1]Triwulan I'!$I$90+'[1]Triwulan I'!$J$90</f>
        <v>0</v>
      </c>
      <c r="J46" s="6">
        <f>'[1]Triwulan I'!$I$91+'[1]Triwulan I'!$J$91</f>
        <v>0</v>
      </c>
      <c r="K46" s="6">
        <f>'[1]Triwulan I'!$I$92+'[1]Triwulan I'!$J$92</f>
        <v>400</v>
      </c>
      <c r="L46" s="6">
        <f>'[1]Triwulan I'!$I$93+'[1]Triwulan I'!$J$93</f>
        <v>17</v>
      </c>
      <c r="M46" s="6">
        <f>'[1]Triwulan I'!$I$94+'[1]Triwulan I'!$J$94</f>
        <v>0</v>
      </c>
      <c r="N46" s="6">
        <f>'[1]Triwulan I'!$I$95+'[1]Triwulan I'!$J$95</f>
        <v>891</v>
      </c>
      <c r="O46" s="6">
        <f>'[1]Triwulan I'!$I$96+'[1]Triwulan I'!$J$96</f>
        <v>0</v>
      </c>
      <c r="P46" s="6">
        <f>'[1]Triwulan I'!$I$97+'[1]Triwulan I'!$J$97</f>
        <v>0</v>
      </c>
      <c r="Q46" s="6">
        <f>'[1]Triwulan I'!$I$98+'[1]Triwulan I'!$J$98</f>
        <v>105.30000000000001</v>
      </c>
      <c r="R46" s="17"/>
      <c r="S46" s="19"/>
      <c r="T46" s="20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</row>
    <row r="47" spans="1:35" ht="20.149999999999999" customHeight="1" x14ac:dyDescent="0.35">
      <c r="A47" s="10" t="s">
        <v>10</v>
      </c>
      <c r="B47" s="5" t="s">
        <v>9</v>
      </c>
      <c r="C47" s="6">
        <f>'[1]Triwulan I'!$I$154+'[1]Triwulan I'!$J$154</f>
        <v>319</v>
      </c>
      <c r="D47" s="6">
        <f>'[1]Triwulan I'!$I$155+'[1]Triwulan I'!$J$155</f>
        <v>0</v>
      </c>
      <c r="E47" s="6">
        <f>'[1]Triwulan I'!$I$156+'[1]Triwulan I'!$J$156</f>
        <v>266</v>
      </c>
      <c r="F47" s="6">
        <f>'[1]Triwulan I'!$I$157+'[1]Triwulan I'!$J$157</f>
        <v>225</v>
      </c>
      <c r="G47" s="6">
        <f>'[1]Triwulan I'!$I$158+'[1]Triwulan I'!$J$158</f>
        <v>24</v>
      </c>
      <c r="H47" s="6">
        <f>'[1]Triwulan I'!$I$159+'[1]Triwulan I'!$J$159</f>
        <v>135</v>
      </c>
      <c r="I47" s="6">
        <f>'[1]Triwulan I'!$I$160+'[1]Triwulan I'!$J$160</f>
        <v>0</v>
      </c>
      <c r="J47" s="6">
        <f>'[1]Triwulan I'!$I$161+'[1]Triwulan I'!$J$161</f>
        <v>0</v>
      </c>
      <c r="K47" s="6">
        <f>'[1]Triwulan I'!$I$162+'[1]Triwulan I'!$J$162</f>
        <v>120</v>
      </c>
      <c r="L47" s="6">
        <f>'[1]Triwulan I'!$I$163+'[1]Triwulan I'!$J$163</f>
        <v>0</v>
      </c>
      <c r="M47" s="6">
        <f>'[1]Triwulan I'!$I$164+'[1]Triwulan I'!$J$164</f>
        <v>0</v>
      </c>
      <c r="N47" s="6">
        <f>'[1]Triwulan I'!$I$165+'[1]Triwulan I'!$J$165</f>
        <v>0</v>
      </c>
      <c r="O47" s="6">
        <f>'[1]Triwulan I'!$I$166+'[1]Triwulan I'!$J$166</f>
        <v>22</v>
      </c>
      <c r="P47" s="6">
        <f>'[1]Triwulan I'!$I$167+'[1]Triwulan I'!$J$167</f>
        <v>0</v>
      </c>
      <c r="Q47" s="6">
        <f>'[1]Triwulan I'!$I$168+'[1]Triwulan I'!$J$168</f>
        <v>20</v>
      </c>
      <c r="S47" s="19"/>
      <c r="T47" s="20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</row>
    <row r="48" spans="1:35" ht="20.149999999999999" customHeight="1" x14ac:dyDescent="0.35">
      <c r="A48" s="10" t="s">
        <v>12</v>
      </c>
      <c r="B48" s="5" t="s">
        <v>11</v>
      </c>
      <c r="C48" s="6">
        <f>'[1]Triwulan I'!$I$189+'[1]Triwulan I'!$J$189</f>
        <v>621.49999999999989</v>
      </c>
      <c r="D48" s="6">
        <f>'[1]Triwulan I'!$I$190+'[1]Triwulan I'!$J$190</f>
        <v>0</v>
      </c>
      <c r="E48" s="6">
        <f>'[1]Triwulan I'!$I$191+'[1]Triwulan I'!$J$191</f>
        <v>0</v>
      </c>
      <c r="F48" s="6">
        <f>'[1]Triwulan I'!$I$192+'[1]Triwulan I'!$J$192</f>
        <v>412.50000000000006</v>
      </c>
      <c r="G48" s="6">
        <f>'[1]Triwulan I'!$I$193+'[1]Triwulan I'!$J$193</f>
        <v>714</v>
      </c>
      <c r="H48" s="6">
        <f>'[1]Triwulan I'!$I$194+'[1]Triwulan I'!$J$194</f>
        <v>400</v>
      </c>
      <c r="I48" s="6">
        <f>'[1]Triwulan I'!$I$195+'[1]Triwulan I'!$J$195</f>
        <v>0</v>
      </c>
      <c r="J48" s="6">
        <f>'[1]Triwulan I'!$I$196+'[1]Triwulan I'!$J$196</f>
        <v>0</v>
      </c>
      <c r="K48" s="6">
        <f>'[1]Triwulan I'!$I$197+'[1]Triwulan I'!$J$197</f>
        <v>0</v>
      </c>
      <c r="L48" s="6">
        <f>'[1]Triwulan I'!$I$195+'[1]Triwulan I'!$J$195</f>
        <v>0</v>
      </c>
      <c r="M48" s="6">
        <f>'[1]Triwulan I'!$I$195+'[1]Triwulan I'!$J$195</f>
        <v>0</v>
      </c>
      <c r="N48" s="6">
        <f>'[1]Triwulan I'!$I$195+'[1]Triwulan I'!$J$195</f>
        <v>0</v>
      </c>
      <c r="O48" s="6">
        <f>'[1]Triwulan I'!$I$195+'[1]Triwulan I'!$J$195</f>
        <v>0</v>
      </c>
      <c r="P48" s="6">
        <f>'[1]Triwulan I'!$I$195+'[1]Triwulan I'!$J$195</f>
        <v>0</v>
      </c>
      <c r="Q48" s="6">
        <f>'[1]Triwulan I'!$I$195+'[1]Triwulan I'!$J$195</f>
        <v>0</v>
      </c>
      <c r="S48" s="19"/>
      <c r="T48" s="20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</row>
    <row r="49" spans="1:35" ht="20.149999999999999" customHeight="1" x14ac:dyDescent="0.35">
      <c r="A49" s="10" t="s">
        <v>14</v>
      </c>
      <c r="B49" s="5" t="s">
        <v>18</v>
      </c>
      <c r="C49" s="6">
        <f>'[1]Triwulan I'!$I$224+'[1]Triwulan I'!$J$224</f>
        <v>22400</v>
      </c>
      <c r="D49" s="6">
        <f>'[1]Triwulan I'!$I$225+'[1]Triwulan I'!$J$225</f>
        <v>17900</v>
      </c>
      <c r="E49" s="6">
        <f>'[1]Triwulan I'!$I$226+'[1]Triwulan I'!$J$226</f>
        <v>1000</v>
      </c>
      <c r="F49" s="6">
        <f>'[1]Triwulan I'!$I$227+'[1]Triwulan I'!$J$227</f>
        <v>3300</v>
      </c>
      <c r="G49" s="6">
        <f>'[1]Triwulan I'!$I$228+'[1]Triwulan I'!$J$228</f>
        <v>1500</v>
      </c>
      <c r="H49" s="6">
        <f>'[1]Triwulan I'!$I$229+'[1]Triwulan I'!$J$229</f>
        <v>5300</v>
      </c>
      <c r="I49" s="6">
        <f>'[1]Triwulan I'!$I$230+'[1]Triwulan I'!$J$230</f>
        <v>1915</v>
      </c>
      <c r="J49" s="6">
        <f>'[1]Triwulan I'!$I$231+'[1]Triwulan I'!$J$231</f>
        <v>0</v>
      </c>
      <c r="K49" s="6">
        <f>'[1]Triwulan I'!$I$232+'[1]Triwulan I'!$J$232</f>
        <v>66000</v>
      </c>
      <c r="L49" s="6">
        <f>'[1]Triwulan I'!$I$233+'[1]Triwulan I'!$J$233</f>
        <v>4720</v>
      </c>
      <c r="M49" s="6">
        <f>'[1]Triwulan I'!$I$234+'[1]Triwulan I'!$J$234</f>
        <v>0</v>
      </c>
      <c r="N49" s="6">
        <f>'[1]Triwulan I'!$I$235+'[1]Triwulan I'!$J$235</f>
        <v>51000</v>
      </c>
      <c r="O49" s="6">
        <f>'[1]Triwulan I'!$I$236+'[1]Triwulan I'!$J$236</f>
        <v>0</v>
      </c>
      <c r="P49" s="6">
        <f>'[1]Triwulan I'!$I$237+'[1]Triwulan I'!$J$237</f>
        <v>0</v>
      </c>
      <c r="Q49" s="6">
        <f>'[1]Triwulan I'!$I$238+'[1]Triwulan I'!$J$238</f>
        <v>0</v>
      </c>
      <c r="S49" s="19"/>
      <c r="T49" s="20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</row>
    <row r="50" spans="1:35" ht="20.149999999999999" customHeight="1" x14ac:dyDescent="0.35">
      <c r="A50" s="10" t="s">
        <v>15</v>
      </c>
      <c r="B50" s="5" t="s">
        <v>22</v>
      </c>
      <c r="C50" s="6">
        <f>'[1]Triwulan I'!$I$259+'[1]Triwulan I'!$J$259</f>
        <v>50</v>
      </c>
      <c r="D50" s="6">
        <f>'[1]Triwulan I'!$I$260+'[1]Triwulan I'!$J$260</f>
        <v>650</v>
      </c>
      <c r="E50" s="6">
        <f>'[1]Triwulan I'!$I$261+'[1]Triwulan I'!$J$261</f>
        <v>0</v>
      </c>
      <c r="F50" s="6">
        <f>'[1]Triwulan I'!$I$262+'[1]Triwulan I'!$J$262</f>
        <v>40</v>
      </c>
      <c r="G50" s="6">
        <f>'[1]Triwulan I'!$I$263+'[1]Triwulan I'!$J$263</f>
        <v>0</v>
      </c>
      <c r="H50" s="6">
        <f>'[1]Triwulan I'!$I$264+'[1]Triwulan I'!$J$264</f>
        <v>0</v>
      </c>
      <c r="I50" s="6">
        <f>'[1]Triwulan I'!$I$265+'[1]Triwulan I'!$J$265</f>
        <v>0</v>
      </c>
      <c r="J50" s="6">
        <f>'[1]Triwulan I'!$I$266+'[1]Triwulan I'!$J$266</f>
        <v>0</v>
      </c>
      <c r="K50" s="6">
        <f>'[1]Triwulan I'!$I$267+'[1]Triwulan I'!$J$267</f>
        <v>0</v>
      </c>
      <c r="L50" s="6">
        <f>'[1]Triwulan I'!$I$268+'[1]Triwulan I'!$J$268</f>
        <v>0</v>
      </c>
      <c r="M50" s="6">
        <f>'[1]Triwulan I'!$I$269+'[1]Triwulan I'!$J$269</f>
        <v>0</v>
      </c>
      <c r="N50" s="6">
        <f>'[1]Triwulan I'!$I$270+'[1]Triwulan I'!$J$270</f>
        <v>0</v>
      </c>
      <c r="O50" s="6">
        <f>'[1]Triwulan I'!$I$271+'[1]Triwulan I'!$J$271</f>
        <v>0</v>
      </c>
      <c r="P50" s="6">
        <f>'[1]Triwulan I'!$I$272+'[1]Triwulan I'!$J$272</f>
        <v>0</v>
      </c>
      <c r="Q50" s="6">
        <f>'[1]Triwulan I'!$I$273+'[1]Triwulan I'!$J$273</f>
        <v>0</v>
      </c>
      <c r="S50" s="19"/>
      <c r="T50" s="20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</row>
    <row r="51" spans="1:35" ht="20.149999999999999" customHeight="1" x14ac:dyDescent="0.35">
      <c r="A51" s="10" t="s">
        <v>17</v>
      </c>
      <c r="B51" s="5" t="s">
        <v>24</v>
      </c>
      <c r="C51" s="6">
        <f>'[1]Triwulan I'!$I$294+'[1]Triwulan I'!$J$294</f>
        <v>90</v>
      </c>
      <c r="D51" s="6">
        <f>'[1]Triwulan I'!$I$295+'[1]Triwulan I'!$J$295</f>
        <v>675</v>
      </c>
      <c r="E51" s="6">
        <f>'[1]Triwulan I'!$I$296+'[1]Triwulan I'!$J$296</f>
        <v>0</v>
      </c>
      <c r="F51" s="6">
        <f>'[1]Triwulan I'!$I$297+'[1]Triwulan I'!$J$297</f>
        <v>6.2</v>
      </c>
      <c r="G51" s="6">
        <f>'[1]Triwulan I'!$I$298+'[1]Triwulan I'!$J$298</f>
        <v>11</v>
      </c>
      <c r="H51" s="6">
        <f>'[1]Triwulan I'!$I$299+'[1]Triwulan I'!$J$299</f>
        <v>9</v>
      </c>
      <c r="I51" s="6">
        <f>'[1]Triwulan I'!$I$300+'[1]Triwulan I'!$J$300</f>
        <v>0</v>
      </c>
      <c r="J51" s="6">
        <f>'[1]Triwulan I'!$I$301+'[1]Triwulan I'!$J$301</f>
        <v>0</v>
      </c>
      <c r="K51" s="6">
        <f>'[1]Triwulan I'!$I$302+'[1]Triwulan I'!$J$302</f>
        <v>0</v>
      </c>
      <c r="L51" s="6">
        <f>'[1]Triwulan I'!$I$303+'[1]Triwulan I'!$J$303</f>
        <v>0</v>
      </c>
      <c r="M51" s="6">
        <f>'[1]Triwulan I'!$I$304+'[1]Triwulan I'!$J$304</f>
        <v>0</v>
      </c>
      <c r="N51" s="6">
        <f>'[1]Triwulan I'!$I$305+'[1]Triwulan I'!$J$305</f>
        <v>75</v>
      </c>
      <c r="O51" s="6">
        <f>'[1]Triwulan I'!$I$306+'[1]Triwulan I'!$J$306</f>
        <v>0</v>
      </c>
      <c r="P51" s="6">
        <f>'[1]Triwulan I'!$I$307+'[1]Triwulan I'!$J$307</f>
        <v>0</v>
      </c>
      <c r="Q51" s="6">
        <f>'[1]Triwulan I'!$I$308+'[1]Triwulan I'!$J$308</f>
        <v>0</v>
      </c>
      <c r="R51" s="17"/>
      <c r="S51" s="19"/>
      <c r="T51" s="20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</row>
    <row r="52" spans="1:35" ht="20.149999999999999" customHeight="1" x14ac:dyDescent="0.35">
      <c r="A52" s="10" t="s">
        <v>19</v>
      </c>
      <c r="B52" s="5" t="s">
        <v>20</v>
      </c>
      <c r="C52" s="6">
        <f>'[1]Triwulan I'!$I$329+'[1]Triwulan I'!$J$329</f>
        <v>2540</v>
      </c>
      <c r="D52" s="6">
        <f>'[1]Triwulan I'!$I$330+'[1]Triwulan I'!$J$330</f>
        <v>0</v>
      </c>
      <c r="E52" s="6">
        <f>'[1]Triwulan I'!$I$331+'[1]Triwulan I'!$J$331</f>
        <v>0</v>
      </c>
      <c r="F52" s="6">
        <f>'[1]Triwulan I'!$I$332+'[1]Triwulan I'!$J$332</f>
        <v>350</v>
      </c>
      <c r="G52" s="6">
        <f>'[1]Triwulan I'!$I$333+'[1]Triwulan I'!$J$333</f>
        <v>275</v>
      </c>
      <c r="H52" s="6">
        <f>'[1]Triwulan I'!$I$334+'[1]Triwulan I'!$J$334</f>
        <v>360</v>
      </c>
      <c r="I52" s="6">
        <f>'[1]Triwulan I'!$I$335+'[1]Triwulan I'!$J$335</f>
        <v>0</v>
      </c>
      <c r="J52" s="6">
        <f>'[1]Triwulan I'!$I$336+'[1]Triwulan I'!$J$336</f>
        <v>0</v>
      </c>
      <c r="K52" s="6">
        <f>'[1]Triwulan I'!$I$337+'[1]Triwulan I'!$J$337</f>
        <v>0</v>
      </c>
      <c r="L52" s="6">
        <f>'[1]Triwulan I'!$I$338+'[1]Triwulan I'!$J$338</f>
        <v>0</v>
      </c>
      <c r="M52" s="6">
        <f>'[1]Triwulan I'!$I$339+'[1]Triwulan I'!$J$339</f>
        <v>0</v>
      </c>
      <c r="N52" s="6">
        <f>'[1]Triwulan I'!$I$340+'[1]Triwulan I'!$J$340</f>
        <v>0</v>
      </c>
      <c r="O52" s="6">
        <f>'[1]Triwulan I'!$I$341+'[1]Triwulan I'!$J$341</f>
        <v>0</v>
      </c>
      <c r="P52" s="6">
        <f>'[1]Triwulan I'!$I$342+'[1]Triwulan I'!$J$342</f>
        <v>0</v>
      </c>
      <c r="Q52" s="6">
        <f>'[1]Triwulan I'!$I$343+'[1]Triwulan I'!$J$343</f>
        <v>0</v>
      </c>
      <c r="S52" s="19"/>
      <c r="T52" s="20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</row>
    <row r="53" spans="1:35" ht="20.149999999999999" customHeight="1" x14ac:dyDescent="0.35">
      <c r="A53" s="10" t="s">
        <v>21</v>
      </c>
      <c r="B53" s="5" t="s">
        <v>16</v>
      </c>
      <c r="C53" s="6">
        <f>'[1]Triwulan I'!$I$364+'[1]Triwulan I'!$J$364</f>
        <v>4117</v>
      </c>
      <c r="D53" s="6">
        <f>'[1]Triwulan I'!$I$365+'[1]Triwulan I'!$J$365</f>
        <v>5015</v>
      </c>
      <c r="E53" s="6">
        <f>'[1]Triwulan I'!$I$366+'[1]Triwulan I'!$J$366</f>
        <v>0</v>
      </c>
      <c r="F53" s="6">
        <f>'[1]Triwulan I'!$I$367+'[1]Triwulan I'!$J$367</f>
        <v>9166</v>
      </c>
      <c r="G53" s="6">
        <f>'[1]Triwulan I'!$I$368+'[1]Triwulan I'!$J$368</f>
        <v>23513</v>
      </c>
      <c r="H53" s="6">
        <f>'[1]Triwulan I'!$I$369+'[1]Triwulan I'!$J$369</f>
        <v>8188</v>
      </c>
      <c r="I53" s="6">
        <f>'[1]Triwulan I'!$I$370+'[1]Triwulan I'!$J$370</f>
        <v>210</v>
      </c>
      <c r="J53" s="6">
        <f>'[1]Triwulan I'!$I$371+'[1]Triwulan I'!$J$371</f>
        <v>356</v>
      </c>
      <c r="K53" s="6">
        <f>'[1]Triwulan I'!$I$372+'[1]Triwulan I'!$J$372</f>
        <v>37384</v>
      </c>
      <c r="L53" s="6">
        <f>'[1]Triwulan I'!$I$373+'[1]Triwulan I'!$J$373</f>
        <v>1345</v>
      </c>
      <c r="M53" s="6">
        <f>'[1]Triwulan I'!$I$374+'[1]Triwulan I'!$J$374</f>
        <v>2</v>
      </c>
      <c r="N53" s="6">
        <f>'[1]Triwulan I'!$I$375+'[1]Triwulan I'!$J$375</f>
        <v>15714</v>
      </c>
      <c r="O53" s="6">
        <f>'[1]Triwulan I'!$I$376+'[1]Triwulan I'!$J$376</f>
        <v>3811</v>
      </c>
      <c r="P53" s="6">
        <f>'[1]Triwulan I'!$I$377+'[1]Triwulan I'!$J$377</f>
        <v>667</v>
      </c>
      <c r="Q53" s="6">
        <f>'[1]Triwulan I'!$I$378+'[1]Triwulan I'!$J$378</f>
        <v>4150</v>
      </c>
      <c r="S53" s="19"/>
      <c r="T53" s="20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</row>
    <row r="54" spans="1:35" ht="20.149999999999999" customHeight="1" x14ac:dyDescent="0.35">
      <c r="A54" s="10" t="s">
        <v>23</v>
      </c>
      <c r="B54" s="5" t="s">
        <v>13</v>
      </c>
      <c r="C54" s="6">
        <f>'[1]Triwulan I'!$I$399+'[1]Triwulan I'!$J$399</f>
        <v>2500</v>
      </c>
      <c r="D54" s="6">
        <f>'[1]Triwulan I'!$I$400+'[1]Triwulan I'!$J$400</f>
        <v>7000</v>
      </c>
      <c r="E54" s="6">
        <f>'[1]Triwulan I'!$I$401+'[1]Triwulan I'!$J$401</f>
        <v>0</v>
      </c>
      <c r="F54" s="6">
        <f>'[1]Triwulan I'!$I$402+'[1]Triwulan I'!$J$402</f>
        <v>1000</v>
      </c>
      <c r="G54" s="6">
        <f>'[1]Triwulan I'!$I$403+'[1]Triwulan I'!$J$403</f>
        <v>1900</v>
      </c>
      <c r="H54" s="6">
        <f>'[1]Triwulan I'!$I$404+'[1]Triwulan I'!$J$404</f>
        <v>1000</v>
      </c>
      <c r="I54" s="6">
        <f>'[1]Triwulan I'!$I$405+'[1]Triwulan I'!$J$405</f>
        <v>0</v>
      </c>
      <c r="J54" s="6">
        <f>'[1]Triwulan I'!$I$406+'[1]Triwulan I'!$J$406</f>
        <v>2</v>
      </c>
      <c r="K54" s="6">
        <f>'[1]Triwulan I'!$I$407+'[1]Triwulan I'!$J$407</f>
        <v>12</v>
      </c>
      <c r="L54" s="6">
        <f>'[1]Triwulan I'!$I$408+'[1]Triwulan I'!$J$408</f>
        <v>1</v>
      </c>
      <c r="M54" s="6">
        <f>'[1]Triwulan I'!$I$409+'[1]Triwulan I'!$J$409</f>
        <v>0</v>
      </c>
      <c r="N54" s="6">
        <f>'[1]Triwulan I'!$I$410+'[1]Triwulan I'!$J$410</f>
        <v>3000</v>
      </c>
      <c r="O54" s="6">
        <f>'[1]Triwulan I'!$I$411+'[1]Triwulan I'!$J$411</f>
        <v>1800</v>
      </c>
      <c r="P54" s="6">
        <f>'[1]Triwulan I'!$I$412+'[1]Triwulan I'!$J$412</f>
        <v>0</v>
      </c>
      <c r="Q54" s="6">
        <f>'[1]Triwulan I'!$I$413+'[1]Triwulan I'!$J$413</f>
        <v>1</v>
      </c>
      <c r="S54" s="19"/>
      <c r="T54" s="20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</row>
    <row r="55" spans="1:35" ht="20.149999999999999" customHeight="1" x14ac:dyDescent="0.35">
      <c r="A55" s="10" t="s">
        <v>25</v>
      </c>
      <c r="B55" s="5" t="s">
        <v>7</v>
      </c>
      <c r="C55" s="6">
        <f>'[1]Triwulan I'!$I$434+'[1]Triwulan I'!$J$434</f>
        <v>500</v>
      </c>
      <c r="D55" s="6">
        <f>'[1]Triwulan I'!$I$435+'[1]Triwulan I'!$J$435</f>
        <v>0</v>
      </c>
      <c r="E55" s="6">
        <f>'[1]Triwulan I'!$I$436+'[1]Triwulan I'!$J$436</f>
        <v>0</v>
      </c>
      <c r="F55" s="6">
        <f>'[1]Triwulan I'!$I$437+'[1]Triwulan I'!$J$437</f>
        <v>250</v>
      </c>
      <c r="G55" s="6">
        <f>'[1]Triwulan I'!$I$438+'[1]Triwulan I'!$J$438</f>
        <v>430</v>
      </c>
      <c r="H55" s="6">
        <f>'[1]Triwulan I'!$I$439+'[1]Triwulan I'!$J$439</f>
        <v>700</v>
      </c>
      <c r="I55" s="6">
        <f>'[1]Triwulan I'!$I$440+'[1]Triwulan I'!$J$440</f>
        <v>0</v>
      </c>
      <c r="J55" s="6">
        <f>'[1]Triwulan I'!$I$441+'[1]Triwulan I'!$J$441</f>
        <v>0</v>
      </c>
      <c r="K55" s="6">
        <f>'[1]Triwulan I'!$I$442+'[1]Triwulan I'!$J$442</f>
        <v>0</v>
      </c>
      <c r="L55" s="6">
        <f>'[1]Triwulan I'!$I$443+'[1]Triwulan I'!$J$443</f>
        <v>0</v>
      </c>
      <c r="M55" s="6">
        <f>'[1]Triwulan I'!$I$444+'[1]Triwulan I'!$J$444</f>
        <v>0</v>
      </c>
      <c r="N55" s="6">
        <f>'[1]Triwulan I'!$I$445+'[1]Triwulan I'!$J$445</f>
        <v>200</v>
      </c>
      <c r="O55" s="6">
        <f>'[1]Triwulan I'!$I$446+'[1]Triwulan I'!$J$446</f>
        <v>0</v>
      </c>
      <c r="P55" s="6">
        <f>'[1]Triwulan I'!$I$447+'[1]Triwulan I'!$J$447</f>
        <v>0</v>
      </c>
      <c r="Q55" s="6">
        <f>'[1]Triwulan I'!$I$448+'[1]Triwulan I'!$J$448</f>
        <v>0</v>
      </c>
      <c r="R55" s="17"/>
      <c r="S55" s="19"/>
      <c r="T55" s="20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</row>
    <row r="56" spans="1:35" ht="20.149999999999999" customHeight="1" x14ac:dyDescent="0.35">
      <c r="A56" s="10" t="s">
        <v>27</v>
      </c>
      <c r="B56" s="5" t="s">
        <v>32</v>
      </c>
      <c r="C56" s="6">
        <f>'[1]Triwulan I'!$I$469+'[1]Triwulan I'!$J$469</f>
        <v>0</v>
      </c>
      <c r="D56" s="6">
        <f>'[1]Triwulan I'!$I$470+'[1]Triwulan I'!$J$470</f>
        <v>10</v>
      </c>
      <c r="E56" s="6">
        <f>'[1]Triwulan I'!$I$471+'[1]Triwulan I'!$J$471</f>
        <v>0</v>
      </c>
      <c r="F56" s="6">
        <f>'[1]Triwulan I'!$I$472+'[1]Triwulan I'!$J$472</f>
        <v>1</v>
      </c>
      <c r="G56" s="6">
        <f>'[1]Triwulan I'!$I$473+'[1]Triwulan I'!$J$473</f>
        <v>1</v>
      </c>
      <c r="H56" s="6">
        <f>'[1]Triwulan I'!$I$474+'[1]Triwulan I'!$J$474</f>
        <v>0</v>
      </c>
      <c r="I56" s="6">
        <f>'[1]Triwulan I'!$I$475+'[1]Triwulan I'!$J$475</f>
        <v>0</v>
      </c>
      <c r="J56" s="6">
        <f>'[1]Triwulan I'!$I$476+'[1]Triwulan I'!$J$476</f>
        <v>0</v>
      </c>
      <c r="K56" s="6">
        <f>'[1]Triwulan I'!$I$477+'[1]Triwulan I'!$J$477</f>
        <v>0</v>
      </c>
      <c r="L56" s="6">
        <f>'[1]Triwulan I'!$I$478+'[1]Triwulan I'!$J$478</f>
        <v>2.2000000000000002</v>
      </c>
      <c r="M56" s="6">
        <f>'[1]Triwulan I'!$I$479+'[1]Triwulan I'!$J$479</f>
        <v>0</v>
      </c>
      <c r="N56" s="6">
        <f>'[1]Triwulan I'!$I$480+'[1]Triwulan I'!$J$480</f>
        <v>3</v>
      </c>
      <c r="O56" s="6">
        <f>'[1]Triwulan I'!$I$481+'[1]Triwulan I'!$J$481</f>
        <v>0</v>
      </c>
      <c r="P56" s="6">
        <f>'[1]Triwulan I'!$I$482+'[1]Triwulan I'!$J$482</f>
        <v>0</v>
      </c>
      <c r="Q56" s="6">
        <f>'[1]Triwulan I'!$I$483+'[1]Triwulan I'!$J$483</f>
        <v>0</v>
      </c>
      <c r="S56" s="19"/>
      <c r="T56" s="20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</row>
    <row r="57" spans="1:35" ht="20.149999999999999" customHeight="1" x14ac:dyDescent="0.35">
      <c r="A57" s="10" t="s">
        <v>29</v>
      </c>
      <c r="B57" s="5" t="s">
        <v>30</v>
      </c>
      <c r="C57" s="6">
        <f>'[1]Triwulan I'!$I$504+'[1]Triwulan I'!$J$504</f>
        <v>4500</v>
      </c>
      <c r="D57" s="6">
        <f>'[1]Triwulan I'!$I$505+'[1]Triwulan I'!$J$505</f>
        <v>0</v>
      </c>
      <c r="E57" s="6">
        <f>'[1]Triwulan I'!$I$506+'[1]Triwulan I'!$J$506</f>
        <v>0</v>
      </c>
      <c r="F57" s="6">
        <f>'[1]Triwulan I'!$I$507+'[1]Triwulan I'!$J$507</f>
        <v>0</v>
      </c>
      <c r="G57" s="6">
        <f>'[1]Triwulan I'!$I$508+'[1]Triwulan I'!$J$508</f>
        <v>2500</v>
      </c>
      <c r="H57" s="6">
        <f>'[1]Triwulan I'!$I$509+'[1]Triwulan I'!$J$509</f>
        <v>2100</v>
      </c>
      <c r="I57" s="6">
        <f>'[1]Triwulan I'!$I$510+'[1]Triwulan I'!$J$510</f>
        <v>0</v>
      </c>
      <c r="J57" s="6">
        <f>'[1]Triwulan I'!$I$511+'[1]Triwulan I'!$J$511</f>
        <v>1500</v>
      </c>
      <c r="K57" s="6">
        <f>'[1]Triwulan I'!$I$512+'[1]Triwulan I'!$J$512</f>
        <v>600</v>
      </c>
      <c r="L57" s="6">
        <f>'[1]Triwulan I'!$I$513+'[1]Triwulan I'!$J$513</f>
        <v>0</v>
      </c>
      <c r="M57" s="6">
        <f>'[1]Triwulan I'!$I$514+'[1]Triwulan I'!$J$514</f>
        <v>0</v>
      </c>
      <c r="N57" s="6">
        <f>'[1]Triwulan I'!$I$515+'[1]Triwulan I'!$J$515</f>
        <v>9000</v>
      </c>
      <c r="O57" s="6">
        <f>'[1]Triwulan I'!$I$516+'[1]Triwulan I'!$J$516</f>
        <v>0</v>
      </c>
      <c r="P57" s="6">
        <f>'[1]Triwulan I'!$I$517+'[1]Triwulan I'!$J$517</f>
        <v>0</v>
      </c>
      <c r="Q57" s="6">
        <f>'[1]Triwulan I'!$I$518+'[1]Triwulan I'!$J$518</f>
        <v>0</v>
      </c>
      <c r="S57" s="19"/>
      <c r="T57" s="20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</row>
    <row r="58" spans="1:35" ht="20.149999999999999" customHeight="1" x14ac:dyDescent="0.35">
      <c r="A58" s="42" t="s">
        <v>31</v>
      </c>
      <c r="B58" s="42"/>
      <c r="C58" s="12">
        <f>SUM(C43:C57)</f>
        <v>40870.1</v>
      </c>
      <c r="D58" s="12">
        <f t="shared" ref="D58:F58" si="17">SUM(D43:D57)</f>
        <v>31665</v>
      </c>
      <c r="E58" s="12">
        <f t="shared" si="17"/>
        <v>1266</v>
      </c>
      <c r="F58" s="12">
        <f t="shared" si="17"/>
        <v>20471.300000000003</v>
      </c>
      <c r="G58" s="12">
        <f>SUM(G43:G57)</f>
        <v>32539</v>
      </c>
      <c r="H58" s="12">
        <f t="shared" ref="H58:Q58" si="18">SUM(H43:H57)</f>
        <v>19346.5</v>
      </c>
      <c r="I58" s="12">
        <f t="shared" si="18"/>
        <v>2125</v>
      </c>
      <c r="J58" s="12">
        <f t="shared" si="18"/>
        <v>1858</v>
      </c>
      <c r="K58" s="12">
        <f t="shared" si="18"/>
        <v>105092</v>
      </c>
      <c r="L58" s="12">
        <f t="shared" si="18"/>
        <v>6916.2</v>
      </c>
      <c r="M58" s="12">
        <f t="shared" si="18"/>
        <v>2</v>
      </c>
      <c r="N58" s="12">
        <f t="shared" si="18"/>
        <v>79883</v>
      </c>
      <c r="O58" s="12">
        <f t="shared" si="18"/>
        <v>5633</v>
      </c>
      <c r="P58" s="12">
        <f t="shared" si="18"/>
        <v>667</v>
      </c>
      <c r="Q58" s="12">
        <f t="shared" si="18"/>
        <v>4802.3</v>
      </c>
      <c r="R58" s="7"/>
      <c r="S58" s="31"/>
      <c r="T58" s="3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</row>
    <row r="59" spans="1:35" x14ac:dyDescent="0.35"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</row>
    <row r="61" spans="1:35" x14ac:dyDescent="0.35">
      <c r="A61" s="27" t="s">
        <v>54</v>
      </c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</row>
    <row r="62" spans="1:35" x14ac:dyDescent="0.35">
      <c r="A62" s="27" t="s">
        <v>60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</row>
    <row r="63" spans="1:35" x14ac:dyDescent="0.35">
      <c r="A63" s="27" t="s">
        <v>33</v>
      </c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</row>
    <row r="64" spans="1:35" ht="18.5" x14ac:dyDescent="0.45">
      <c r="B64" t="s">
        <v>35</v>
      </c>
      <c r="P64" s="1">
        <v>3</v>
      </c>
      <c r="AH64" s="9"/>
    </row>
    <row r="66" spans="1:35" ht="15" customHeight="1" x14ac:dyDescent="0.35">
      <c r="A66" s="38" t="s">
        <v>0</v>
      </c>
      <c r="B66" s="38" t="s">
        <v>1</v>
      </c>
      <c r="C66" s="36" t="s">
        <v>38</v>
      </c>
      <c r="D66" s="36" t="s">
        <v>50</v>
      </c>
      <c r="E66" s="36" t="s">
        <v>48</v>
      </c>
      <c r="F66" s="36" t="s">
        <v>39</v>
      </c>
      <c r="G66" s="36" t="s">
        <v>40</v>
      </c>
      <c r="H66" s="36" t="s">
        <v>51</v>
      </c>
      <c r="I66" s="36" t="s">
        <v>41</v>
      </c>
      <c r="J66" s="36" t="s">
        <v>47</v>
      </c>
      <c r="K66" s="36" t="s">
        <v>45</v>
      </c>
      <c r="L66" s="36" t="s">
        <v>52</v>
      </c>
      <c r="M66" s="36" t="s">
        <v>46</v>
      </c>
      <c r="N66" s="40" t="s">
        <v>53</v>
      </c>
      <c r="O66" s="40" t="s">
        <v>43</v>
      </c>
      <c r="P66" s="40" t="s">
        <v>44</v>
      </c>
      <c r="Q66" s="40" t="s">
        <v>42</v>
      </c>
      <c r="S66" s="32"/>
      <c r="T66" s="32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4"/>
      <c r="AG66" s="34"/>
      <c r="AH66" s="34"/>
      <c r="AI66" s="34"/>
    </row>
    <row r="67" spans="1:35" x14ac:dyDescent="0.35">
      <c r="A67" s="39"/>
      <c r="B67" s="39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41"/>
      <c r="O67" s="41"/>
      <c r="P67" s="41"/>
      <c r="Q67" s="41"/>
      <c r="S67" s="32"/>
      <c r="T67" s="32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4"/>
      <c r="AG67" s="34"/>
      <c r="AH67" s="34"/>
      <c r="AI67" s="34"/>
    </row>
    <row r="68" spans="1:35" x14ac:dyDescent="0.35">
      <c r="A68" s="2">
        <v>1</v>
      </c>
      <c r="B68" s="2">
        <v>2</v>
      </c>
      <c r="C68" s="2">
        <v>3</v>
      </c>
      <c r="D68" s="2">
        <v>4</v>
      </c>
      <c r="E68" s="2">
        <v>5</v>
      </c>
      <c r="F68" s="2">
        <v>6</v>
      </c>
      <c r="G68" s="2">
        <v>7</v>
      </c>
      <c r="H68" s="2">
        <v>8</v>
      </c>
      <c r="I68" s="2">
        <v>9</v>
      </c>
      <c r="J68" s="2">
        <v>10</v>
      </c>
      <c r="K68" s="2">
        <v>11</v>
      </c>
      <c r="L68" s="2">
        <v>12</v>
      </c>
      <c r="M68" s="2">
        <v>13</v>
      </c>
      <c r="N68" s="4">
        <v>14</v>
      </c>
      <c r="O68" s="4">
        <v>15</v>
      </c>
      <c r="P68" s="4">
        <v>16</v>
      </c>
      <c r="Q68" s="4">
        <v>17</v>
      </c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18"/>
      <c r="AG68" s="18"/>
      <c r="AH68" s="18"/>
      <c r="AI68" s="18"/>
    </row>
    <row r="69" spans="1:35" ht="20.149999999999999" customHeight="1" x14ac:dyDescent="0.35">
      <c r="A69" s="10" t="s">
        <v>2</v>
      </c>
      <c r="B69" s="5" t="s">
        <v>26</v>
      </c>
      <c r="C69" s="6">
        <f>'[1]Triwulan II'!$I$14+'[1]Triwulan II'!$J$14</f>
        <v>0</v>
      </c>
      <c r="D69" s="6">
        <f>'[1]Triwulan II'!$I$15+'[1]Triwulan II'!$J$15</f>
        <v>0</v>
      </c>
      <c r="E69" s="6">
        <f>'[1]Triwulan II'!$I$16+'[1]Triwulan II'!$J$16</f>
        <v>0</v>
      </c>
      <c r="F69" s="6">
        <f>'[1]Triwulan II'!$I$17+'[1]Triwulan II'!$J$17</f>
        <v>0</v>
      </c>
      <c r="G69" s="6">
        <f>'[1]Triwulan II'!$I$18+'[1]Triwulan II'!$J$18</f>
        <v>0</v>
      </c>
      <c r="H69" s="6">
        <f>'[1]Triwulan II'!$I$19+'[1]Triwulan II'!$J$19</f>
        <v>0</v>
      </c>
      <c r="I69" s="6">
        <f>'[1]Triwulan II'!$I$20+'[1]Triwulan II'!$J$20</f>
        <v>0</v>
      </c>
      <c r="J69" s="6">
        <f>'[1]Triwulan II'!$I$21+'[1]Triwulan II'!$J$21</f>
        <v>0</v>
      </c>
      <c r="K69" s="6">
        <f>'[1]Triwulan II'!$I$22+'[1]Triwulan II'!$J$22</f>
        <v>0</v>
      </c>
      <c r="L69" s="6">
        <f>'[1]Triwulan II'!$I$23+'[1]Triwulan II'!$J$23</f>
        <v>0</v>
      </c>
      <c r="M69" s="6">
        <f>'[1]Triwulan II'!$I$24+'[1]Triwulan II'!$J$24</f>
        <v>0</v>
      </c>
      <c r="N69" s="6">
        <f>'[1]Triwulan II'!$I$25+'[1]Triwulan II'!$J$25</f>
        <v>0</v>
      </c>
      <c r="O69" s="6">
        <f>'[1]Triwulan II'!$I$26+'[1]Triwulan II'!$J$26</f>
        <v>0</v>
      </c>
      <c r="P69" s="6">
        <f>'[1]Triwulan II'!$I$27+'[1]Triwulan II'!$J$27</f>
        <v>0</v>
      </c>
      <c r="Q69" s="6">
        <f>'[1]Triwulan II'!$I$28+'[1]Triwulan II'!$J$28</f>
        <v>0</v>
      </c>
      <c r="S69" s="19"/>
      <c r="T69" s="20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</row>
    <row r="70" spans="1:35" ht="20.149999999999999" customHeight="1" x14ac:dyDescent="0.35">
      <c r="A70" s="10" t="s">
        <v>4</v>
      </c>
      <c r="B70" s="5" t="s">
        <v>28</v>
      </c>
      <c r="C70" s="6">
        <f>'[1]Triwulan II'!$I$49+'[1]Triwulan II'!$J$49</f>
        <v>0</v>
      </c>
      <c r="D70" s="6">
        <f>'[1]Triwulan II'!$I$50+'[1]Triwulan II'!$J$50</f>
        <v>0</v>
      </c>
      <c r="E70" s="6">
        <f>'[1]Triwulan II'!$I$51+'[1]Triwulan II'!$J$51</f>
        <v>0</v>
      </c>
      <c r="F70" s="6">
        <f>'[1]Triwulan II'!$I$52+'[1]Triwulan II'!$J$52</f>
        <v>0</v>
      </c>
      <c r="G70" s="6">
        <f>'[1]Triwulan II'!$I$53+'[1]Triwulan II'!$J$53</f>
        <v>0</v>
      </c>
      <c r="H70" s="6">
        <f>'[1]Triwulan II'!$I$54+'[1]Triwulan II'!$J$54</f>
        <v>0</v>
      </c>
      <c r="I70" s="6">
        <f>'[1]Triwulan II'!$I$55+'[1]Triwulan II'!$J$55</f>
        <v>0</v>
      </c>
      <c r="J70" s="6">
        <f>'[1]Triwulan II'!$I$56+'[1]Triwulan II'!$J$56</f>
        <v>0</v>
      </c>
      <c r="K70" s="6">
        <f>'[1]Triwulan II'!$I$57+'[1]Triwulan II'!$J$57</f>
        <v>0</v>
      </c>
      <c r="L70" s="6">
        <f>'[1]Triwulan II'!$I$58+'[1]Triwulan II'!$J$58</f>
        <v>0</v>
      </c>
      <c r="M70" s="6">
        <f>'[1]Triwulan II'!$I$59+'[1]Triwulan II'!$J$59</f>
        <v>0</v>
      </c>
      <c r="N70" s="6">
        <f>'[1]Triwulan II'!$I$60+'[1]Triwulan II'!$J$60</f>
        <v>0</v>
      </c>
      <c r="O70" s="6">
        <f>'[1]Triwulan II'!$I$61+'[1]Triwulan II'!$J$61</f>
        <v>0</v>
      </c>
      <c r="P70" s="6">
        <f>'[1]Triwulan II'!$I$62+'[1]Triwulan II'!$J$62</f>
        <v>0</v>
      </c>
      <c r="Q70" s="6">
        <f>'[1]Triwulan II'!$I$63+'[1]Triwulan II'!$J$63</f>
        <v>0</v>
      </c>
      <c r="S70" s="19"/>
      <c r="T70" s="20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</row>
    <row r="71" spans="1:35" ht="20.149999999999999" customHeight="1" x14ac:dyDescent="0.35">
      <c r="A71" s="10" t="s">
        <v>6</v>
      </c>
      <c r="B71" s="5" t="s">
        <v>3</v>
      </c>
      <c r="C71" s="6">
        <f>'[1]Triwulan II'!$I$119+'[1]Triwulan II'!$J$119</f>
        <v>23685</v>
      </c>
      <c r="D71" s="6">
        <f>'[1]Triwulan II'!$I$120+'[1]Triwulan II'!$J$120</f>
        <v>0</v>
      </c>
      <c r="E71" s="6">
        <f>'[1]Triwulan II'!$I$121+'[1]Triwulan II'!$J$121</f>
        <v>0</v>
      </c>
      <c r="F71" s="6">
        <f>'[1]Triwulan II'!$I$122+'[1]Triwulan II'!$J$122</f>
        <v>2335</v>
      </c>
      <c r="G71" s="6">
        <f>'[1]Triwulan II'!$I$123+'[1]Triwulan II'!$J$123</f>
        <v>12879</v>
      </c>
      <c r="H71" s="6">
        <f>'[1]Triwulan II'!$I$124+'[1]Triwulan II'!$J$124</f>
        <v>651</v>
      </c>
      <c r="I71" s="6">
        <f>'[1]Triwulan II'!$I$125+'[1]Triwulan II'!$J$125</f>
        <v>0</v>
      </c>
      <c r="J71" s="6">
        <f>'[1]Triwulan II'!$I$126+'[1]Triwulan II'!$J$126</f>
        <v>0</v>
      </c>
      <c r="K71" s="6">
        <f>'[1]Triwulan II'!$I$127+'[1]Triwulan II'!$J$127</f>
        <v>580</v>
      </c>
      <c r="L71" s="6">
        <f>'[1]Triwulan II'!$I$128+'[1]Triwulan II'!$J$128</f>
        <v>831</v>
      </c>
      <c r="M71" s="6">
        <f>'[1]Triwulan II'!$I$129+'[1]Triwulan II'!$J$129</f>
        <v>0</v>
      </c>
      <c r="N71" s="6">
        <f>'[1]Triwulan II'!$I$130+'[1]Triwulan II'!$J$130</f>
        <v>0</v>
      </c>
      <c r="O71" s="6">
        <f>'[1]Triwulan II'!$I$131+'[1]Triwulan II'!$J$131</f>
        <v>0</v>
      </c>
      <c r="P71" s="6">
        <f>'[1]Triwulan II'!$I$132+'[1]Triwulan II'!$J$132</f>
        <v>0</v>
      </c>
      <c r="Q71" s="6">
        <f>'[1]Triwulan II'!$I$133+'[1]Triwulan II'!$J$133</f>
        <v>526</v>
      </c>
      <c r="S71" s="19"/>
      <c r="T71" s="20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</row>
    <row r="72" spans="1:35" ht="20.149999999999999" customHeight="1" x14ac:dyDescent="0.35">
      <c r="A72" s="10" t="s">
        <v>8</v>
      </c>
      <c r="B72" s="5" t="s">
        <v>5</v>
      </c>
      <c r="C72" s="6">
        <f>'[1]Triwulan II'!$I$84+'[1]Triwulan II'!$J$84</f>
        <v>145</v>
      </c>
      <c r="D72" s="6">
        <f>'[1]Triwulan II'!$I$85+'[1]Triwulan II'!$J$85</f>
        <v>415</v>
      </c>
      <c r="E72" s="6">
        <f>'[1]Triwulan II'!$I$86+'[1]Triwulan II'!$J$86</f>
        <v>0</v>
      </c>
      <c r="F72" s="6">
        <f>'[1]Triwulan II'!$I$87+'[1]Triwulan II'!$J$87</f>
        <v>190</v>
      </c>
      <c r="G72" s="6">
        <f>'[1]Triwulan II'!$I$88+'[1]Triwulan II'!$J$88</f>
        <v>320</v>
      </c>
      <c r="H72" s="6">
        <f>'[1]Triwulan II'!$I$89+'[1]Triwulan II'!$J$89</f>
        <v>210</v>
      </c>
      <c r="I72" s="6">
        <f>'[1]Triwulan II'!$I$90+'[1]Triwulan II'!$J$90</f>
        <v>0</v>
      </c>
      <c r="J72" s="6">
        <f>'[1]Triwulan II'!$I$91+'[1]Triwulan II'!$J$91</f>
        <v>0</v>
      </c>
      <c r="K72" s="6">
        <f>'[1]Triwulan II'!$I$92+'[1]Triwulan II'!$J$92</f>
        <v>276</v>
      </c>
      <c r="L72" s="6">
        <f>'[1]Triwulan II'!$I$93+'[1]Triwulan II'!$J$93</f>
        <v>10</v>
      </c>
      <c r="M72" s="6">
        <f>'[1]Triwulan II'!$I$94+'[1]Triwulan II'!$J$94</f>
        <v>0</v>
      </c>
      <c r="N72" s="6">
        <f>'[1]Triwulan II'!$I$95+'[1]Triwulan II'!$J$95</f>
        <v>1563</v>
      </c>
      <c r="O72" s="6">
        <f>'[1]Triwulan II'!$I$96+'[1]Triwulan II'!$J$96</f>
        <v>0</v>
      </c>
      <c r="P72" s="6">
        <f>'[1]Triwulan II'!$I$97+'[1]Triwulan II'!$J$97</f>
        <v>0</v>
      </c>
      <c r="Q72" s="6">
        <f>'[1]Triwulan II'!$I$98+'[1]Triwulan II'!$J$98</f>
        <v>110</v>
      </c>
      <c r="S72" s="19"/>
      <c r="T72" s="20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</row>
    <row r="73" spans="1:35" ht="20.149999999999999" customHeight="1" x14ac:dyDescent="0.35">
      <c r="A73" s="10" t="s">
        <v>10</v>
      </c>
      <c r="B73" s="5" t="s">
        <v>9</v>
      </c>
      <c r="C73" s="6">
        <f>'[1]Triwulan II'!$I$154+'[1]Triwulan II'!$J$154</f>
        <v>92</v>
      </c>
      <c r="D73" s="6">
        <f>'[1]Triwulan II'!$I$155+'[1]Triwulan II'!$J$155</f>
        <v>0</v>
      </c>
      <c r="E73" s="6">
        <f>'[1]Triwulan II'!$I$156+'[1]Triwulan II'!$J$156</f>
        <v>0</v>
      </c>
      <c r="F73" s="6">
        <f>'[1]Triwulan II'!$I$157+'[1]Triwulan II'!$J$157</f>
        <v>75</v>
      </c>
      <c r="G73" s="6">
        <f>'[1]Triwulan II'!$I$158+'[1]Triwulan II'!$J$158</f>
        <v>0</v>
      </c>
      <c r="H73" s="6">
        <f>'[1]Triwulan II'!$I$159+'[1]Triwulan II'!$J$159</f>
        <v>0</v>
      </c>
      <c r="I73" s="6">
        <f>'[1]Triwulan II'!$I$160+'[1]Triwulan II'!$J$160</f>
        <v>0</v>
      </c>
      <c r="J73" s="6">
        <f>'[1]Triwulan II'!$I$161+'[1]Triwulan II'!$J$161</f>
        <v>0</v>
      </c>
      <c r="K73" s="6">
        <f>'[1]Triwulan II'!$I$162+'[1]Triwulan II'!$J$162</f>
        <v>132</v>
      </c>
      <c r="L73" s="6">
        <f>'[1]Triwulan II'!$I$163+'[1]Triwulan II'!$J$163</f>
        <v>3</v>
      </c>
      <c r="M73" s="6">
        <f>'[1]Triwulan II'!$I$164+'[1]Triwulan II'!$J$164</f>
        <v>0</v>
      </c>
      <c r="N73" s="6">
        <f>'[1]Triwulan II'!$I$165+'[1]Triwulan II'!$J$165</f>
        <v>0</v>
      </c>
      <c r="O73" s="6">
        <f>'[1]Triwulan II'!$I$166+'[1]Triwulan II'!$J$166</f>
        <v>5</v>
      </c>
      <c r="P73" s="6">
        <f>'[1]Triwulan II'!$I$167+'[1]Triwulan II'!$J$167</f>
        <v>0</v>
      </c>
      <c r="Q73" s="6">
        <f>'[1]Triwulan II'!$I$168+'[1]Triwulan II'!$J$168</f>
        <v>10</v>
      </c>
      <c r="S73" s="19"/>
      <c r="T73" s="20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</row>
    <row r="74" spans="1:35" ht="20.149999999999999" customHeight="1" x14ac:dyDescent="0.35">
      <c r="A74" s="10" t="s">
        <v>12</v>
      </c>
      <c r="B74" s="5" t="s">
        <v>11</v>
      </c>
      <c r="C74" s="6">
        <f>'[1]Triwulan II'!$I$189+'[1]Triwulan II'!$J$189</f>
        <v>470</v>
      </c>
      <c r="D74" s="6">
        <f>'[1]Triwulan II'!$I$190+'[1]Triwulan II'!$J$190</f>
        <v>0</v>
      </c>
      <c r="E74" s="6">
        <f>'[1]Triwulan II'!$I$191+'[1]Triwulan II'!$J$191</f>
        <v>0</v>
      </c>
      <c r="F74" s="6">
        <f>'[1]Triwulan II'!$I$192+'[1]Triwulan II'!$J$192</f>
        <v>226.66666666666666</v>
      </c>
      <c r="G74" s="6">
        <f>'[1]Triwulan II'!$I$193+'[1]Triwulan II'!$J$193</f>
        <v>339</v>
      </c>
      <c r="H74" s="6">
        <f>'[1]Triwulan II'!$I$194+'[1]Triwulan II'!$J$194</f>
        <v>461.53846153846155</v>
      </c>
      <c r="I74" s="6">
        <f>'[1]Triwulan II'!$I$195+'[1]Triwulan II'!$J$195</f>
        <v>0</v>
      </c>
      <c r="J74" s="6">
        <f>'[1]Triwulan II'!$I$196+'[1]Triwulan II'!$J$196</f>
        <v>0</v>
      </c>
      <c r="K74" s="6">
        <f>'[1]Triwulan II'!$I$197+'[1]Triwulan II'!$J$197</f>
        <v>0</v>
      </c>
      <c r="L74" s="6">
        <f>'[1]Triwulan II'!$I$195+'[1]Triwulan II'!$J$195</f>
        <v>0</v>
      </c>
      <c r="M74" s="6">
        <f>'[1]Triwulan II'!$I$195+'[1]Triwulan II'!$J$195</f>
        <v>0</v>
      </c>
      <c r="N74" s="6">
        <f>'[1]Triwulan II'!$I$195+'[1]Triwulan II'!$J$195</f>
        <v>0</v>
      </c>
      <c r="O74" s="6">
        <f>'[1]Triwulan II'!$I$195+'[1]Triwulan II'!$J$195</f>
        <v>0</v>
      </c>
      <c r="P74" s="6">
        <f>'[1]Triwulan II'!$I$195+'[1]Triwulan II'!$J$195</f>
        <v>0</v>
      </c>
      <c r="Q74" s="6">
        <f>'[1]Triwulan II'!$I$195+'[1]Triwulan II'!$J$195</f>
        <v>0</v>
      </c>
      <c r="S74" s="19"/>
      <c r="T74" s="20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</row>
    <row r="75" spans="1:35" ht="20.149999999999999" customHeight="1" x14ac:dyDescent="0.35">
      <c r="A75" s="10" t="s">
        <v>14</v>
      </c>
      <c r="B75" s="5" t="s">
        <v>18</v>
      </c>
      <c r="C75" s="6">
        <f>'[1]Triwulan II'!$I$224+'[1]Triwulan II'!$J$224</f>
        <v>15400</v>
      </c>
      <c r="D75" s="6">
        <f>'[1]Triwulan II'!$I$225+'[1]Triwulan II'!$J$225</f>
        <v>24500</v>
      </c>
      <c r="E75" s="6">
        <f>'[1]Triwulan II'!$I$226+'[1]Triwulan II'!$J$226</f>
        <v>140</v>
      </c>
      <c r="F75" s="6">
        <f>'[1]Triwulan II'!$I$227+'[1]Triwulan II'!$J$227</f>
        <v>3800</v>
      </c>
      <c r="G75" s="6">
        <f>'[1]Triwulan II'!$I$228+'[1]Triwulan II'!$J$228</f>
        <v>690</v>
      </c>
      <c r="H75" s="6">
        <f>'[1]Triwulan II'!$I$229+'[1]Triwulan II'!$J$229</f>
        <v>1800</v>
      </c>
      <c r="I75" s="6">
        <f>'[1]Triwulan II'!$I$230+'[1]Triwulan II'!$J$230</f>
        <v>1310</v>
      </c>
      <c r="J75" s="6">
        <f>'[1]Triwulan II'!$I$231+'[1]Triwulan II'!$J$231</f>
        <v>0</v>
      </c>
      <c r="K75" s="6">
        <f>'[1]Triwulan II'!$I$232+'[1]Triwulan II'!$J$232</f>
        <v>66000</v>
      </c>
      <c r="L75" s="6">
        <f>'[1]Triwulan II'!$I$233+'[1]Triwulan II'!$J$233</f>
        <v>950</v>
      </c>
      <c r="M75" s="6">
        <f>'[1]Triwulan II'!$I$234+'[1]Triwulan II'!$J$234</f>
        <v>0</v>
      </c>
      <c r="N75" s="6">
        <f>'[1]Triwulan II'!$I$235+'[1]Triwulan II'!$J$235</f>
        <v>45000</v>
      </c>
      <c r="O75" s="6">
        <f>'[1]Triwulan II'!$I$236+'[1]Triwulan II'!$J$236</f>
        <v>0</v>
      </c>
      <c r="P75" s="6">
        <f>'[1]Triwulan II'!$I$237+'[1]Triwulan II'!$J$237</f>
        <v>0</v>
      </c>
      <c r="Q75" s="6">
        <f>'[1]Triwulan II'!$I$238+'[1]Triwulan II'!$J$238</f>
        <v>0</v>
      </c>
      <c r="S75" s="19"/>
      <c r="T75" s="20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</row>
    <row r="76" spans="1:35" ht="20.149999999999999" customHeight="1" x14ac:dyDescent="0.35">
      <c r="A76" s="10" t="s">
        <v>15</v>
      </c>
      <c r="B76" s="5" t="s">
        <v>22</v>
      </c>
      <c r="C76" s="6">
        <f>'[1]Triwulan II'!$I$259+'[1]Triwulan II'!$J$259</f>
        <v>20</v>
      </c>
      <c r="D76" s="6">
        <f>'[1]Triwulan II'!$I$260+'[1]Triwulan II'!$J$260</f>
        <v>0</v>
      </c>
      <c r="E76" s="6">
        <f>'[1]Triwulan II'!$I$261+'[1]Triwulan II'!$J$261</f>
        <v>0</v>
      </c>
      <c r="F76" s="6">
        <f>'[1]Triwulan II'!$I$262+'[1]Triwulan II'!$J$262</f>
        <v>0</v>
      </c>
      <c r="G76" s="6">
        <f>'[1]Triwulan II'!$I$263+'[1]Triwulan II'!$J$263</f>
        <v>40</v>
      </c>
      <c r="H76" s="6">
        <f>'[1]Triwulan II'!$I$264+'[1]Triwulan II'!$J$264</f>
        <v>40</v>
      </c>
      <c r="I76" s="6">
        <f>'[1]Triwulan II'!$I$265+'[1]Triwulan II'!$J$265</f>
        <v>0</v>
      </c>
      <c r="J76" s="6">
        <f>'[1]Triwulan II'!$I$266+'[1]Triwulan II'!$J$266</f>
        <v>0</v>
      </c>
      <c r="K76" s="6">
        <f>'[1]Triwulan II'!$I$267+'[1]Triwulan II'!$J$267</f>
        <v>0</v>
      </c>
      <c r="L76" s="6">
        <f>'[1]Triwulan II'!$I$268+'[1]Triwulan II'!$J$268</f>
        <v>0</v>
      </c>
      <c r="M76" s="6">
        <f>'[1]Triwulan II'!$I$269+'[1]Triwulan II'!$J$269</f>
        <v>0</v>
      </c>
      <c r="N76" s="6">
        <f>'[1]Triwulan II'!$I$270+'[1]Triwulan II'!$J$270</f>
        <v>1200</v>
      </c>
      <c r="O76" s="6">
        <f>'[1]Triwulan II'!$I$271+'[1]Triwulan II'!$J$271</f>
        <v>0</v>
      </c>
      <c r="P76" s="6">
        <f>'[1]Triwulan II'!$I$272+'[1]Triwulan II'!$J$272</f>
        <v>0</v>
      </c>
      <c r="Q76" s="6">
        <f>'[1]Triwulan II'!$I$273+'[1]Triwulan II'!$J$273</f>
        <v>45</v>
      </c>
      <c r="S76" s="19"/>
      <c r="T76" s="20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</row>
    <row r="77" spans="1:35" ht="20.149999999999999" customHeight="1" x14ac:dyDescent="0.35">
      <c r="A77" s="10" t="s">
        <v>17</v>
      </c>
      <c r="B77" s="5" t="s">
        <v>24</v>
      </c>
      <c r="C77" s="6">
        <f>'[1]Triwulan II'!$I$294+'[1]Triwulan II'!$J$294</f>
        <v>50</v>
      </c>
      <c r="D77" s="6">
        <f>'[1]Triwulan II'!$I$295+'[1]Triwulan II'!$J$295</f>
        <v>810</v>
      </c>
      <c r="E77" s="6">
        <f>'[1]Triwulan II'!$I$296+'[1]Triwulan II'!$J$296</f>
        <v>0</v>
      </c>
      <c r="F77" s="6">
        <f>'[1]Triwulan II'!$I$297+'[1]Triwulan II'!$J$297</f>
        <v>4.4000000000000004</v>
      </c>
      <c r="G77" s="6">
        <f>'[1]Triwulan II'!$I$298+'[1]Triwulan II'!$J$298</f>
        <v>15</v>
      </c>
      <c r="H77" s="6">
        <f>'[1]Triwulan II'!$I$299+'[1]Triwulan II'!$J$299</f>
        <v>10</v>
      </c>
      <c r="I77" s="6">
        <f>'[1]Triwulan II'!$I$300+'[1]Triwulan II'!$J$300</f>
        <v>0</v>
      </c>
      <c r="J77" s="6">
        <f>'[1]Triwulan II'!$I$301+'[1]Triwulan II'!$J$301</f>
        <v>0</v>
      </c>
      <c r="K77" s="6">
        <f>'[1]Triwulan II'!$I$302+'[1]Triwulan II'!$J$302</f>
        <v>0</v>
      </c>
      <c r="L77" s="6">
        <f>'[1]Triwulan II'!$I$303+'[1]Triwulan II'!$J$303</f>
        <v>0</v>
      </c>
      <c r="M77" s="6">
        <f>'[1]Triwulan II'!$I$304+'[1]Triwulan II'!$J$304</f>
        <v>0</v>
      </c>
      <c r="N77" s="6">
        <f>'[1]Triwulan II'!$I$305+'[1]Triwulan II'!$J$305</f>
        <v>50</v>
      </c>
      <c r="O77" s="6">
        <f>'[1]Triwulan II'!$I$306+'[1]Triwulan II'!$J$306</f>
        <v>0</v>
      </c>
      <c r="P77" s="6">
        <f>'[1]Triwulan II'!$I$307+'[1]Triwulan II'!$J$307</f>
        <v>0</v>
      </c>
      <c r="Q77" s="6">
        <f>'[1]Triwulan II'!$I$308+'[1]Triwulan II'!$J$308</f>
        <v>0</v>
      </c>
      <c r="S77" s="19"/>
      <c r="T77" s="20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</row>
    <row r="78" spans="1:35" ht="20.149999999999999" customHeight="1" x14ac:dyDescent="0.35">
      <c r="A78" s="10" t="s">
        <v>19</v>
      </c>
      <c r="B78" s="5" t="s">
        <v>20</v>
      </c>
      <c r="C78" s="6">
        <f>'[1]Triwulan II'!$I$329+'[1]Triwulan II'!$J$329</f>
        <v>350</v>
      </c>
      <c r="D78" s="6">
        <f>'[1]Triwulan II'!$I$330+'[1]Triwulan II'!$J$330</f>
        <v>0</v>
      </c>
      <c r="E78" s="6">
        <f>'[1]Triwulan II'!$I$331+'[1]Triwulan II'!$J$331</f>
        <v>0</v>
      </c>
      <c r="F78" s="6">
        <f>'[1]Triwulan II'!$I$332+'[1]Triwulan II'!$J$332</f>
        <v>375</v>
      </c>
      <c r="G78" s="6">
        <f>'[1]Triwulan II'!$I$333+'[1]Triwulan II'!$J$333</f>
        <v>325</v>
      </c>
      <c r="H78" s="6">
        <f>'[1]Triwulan II'!$I$334+'[1]Triwulan II'!$J$334</f>
        <v>370</v>
      </c>
      <c r="I78" s="6">
        <f>'[1]Triwulan II'!$I$335+'[1]Triwulan II'!$J$335</f>
        <v>0</v>
      </c>
      <c r="J78" s="6">
        <f>'[1]Triwulan II'!$I$336+'[1]Triwulan II'!$J$336</f>
        <v>0</v>
      </c>
      <c r="K78" s="6">
        <f>'[1]Triwulan II'!$I$337+'[1]Triwulan II'!$J$337</f>
        <v>0</v>
      </c>
      <c r="L78" s="6">
        <f>'[1]Triwulan II'!$I$338+'[1]Triwulan II'!$J$338</f>
        <v>0</v>
      </c>
      <c r="M78" s="6">
        <f>'[1]Triwulan II'!$I$339+'[1]Triwulan II'!$J$339</f>
        <v>0</v>
      </c>
      <c r="N78" s="6">
        <f>'[1]Triwulan II'!$I$340+'[1]Triwulan II'!$J$340</f>
        <v>0</v>
      </c>
      <c r="O78" s="6">
        <f>'[1]Triwulan II'!$I$341+'[1]Triwulan II'!$J$341</f>
        <v>0</v>
      </c>
      <c r="P78" s="6">
        <f>'[1]Triwulan II'!$I$342+'[1]Triwulan II'!$J$342</f>
        <v>0</v>
      </c>
      <c r="Q78" s="6">
        <f>'[1]Triwulan II'!$I$343+'[1]Triwulan II'!$J$343</f>
        <v>0</v>
      </c>
      <c r="S78" s="19"/>
      <c r="T78" s="20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</row>
    <row r="79" spans="1:35" ht="20.149999999999999" customHeight="1" x14ac:dyDescent="0.35">
      <c r="A79" s="10" t="s">
        <v>21</v>
      </c>
      <c r="B79" s="5" t="s">
        <v>16</v>
      </c>
      <c r="C79" s="6">
        <f>'[1]Triwulan II'!$I$364+'[1]Triwulan II'!$J$364</f>
        <v>15623</v>
      </c>
      <c r="D79" s="6">
        <f>'[1]Triwulan II'!$I$365+'[1]Triwulan II'!$J$365</f>
        <v>3850</v>
      </c>
      <c r="E79" s="6">
        <f>'[1]Triwulan II'!$I$366+'[1]Triwulan II'!$J$366</f>
        <v>0</v>
      </c>
      <c r="F79" s="6">
        <f>'[1]Triwulan II'!$I$367+'[1]Triwulan II'!$J$367</f>
        <v>8079</v>
      </c>
      <c r="G79" s="6">
        <f>'[1]Triwulan II'!$I$368+'[1]Triwulan II'!$J$368</f>
        <v>25798</v>
      </c>
      <c r="H79" s="6">
        <f>'[1]Triwulan II'!$I$369+'[1]Triwulan II'!$J$369</f>
        <v>8209</v>
      </c>
      <c r="I79" s="6">
        <f>'[1]Triwulan II'!$I$370+'[1]Triwulan II'!$J$370</f>
        <v>1951</v>
      </c>
      <c r="J79" s="6">
        <f>'[1]Triwulan II'!$I$371+'[1]Triwulan II'!$J$371</f>
        <v>374</v>
      </c>
      <c r="K79" s="6">
        <f>'[1]Triwulan II'!$I$372+'[1]Triwulan II'!$J$372</f>
        <v>36160</v>
      </c>
      <c r="L79" s="6">
        <f>'[1]Triwulan II'!$I$373+'[1]Triwulan II'!$J$373</f>
        <v>2764</v>
      </c>
      <c r="M79" s="6">
        <f>'[1]Triwulan II'!$I$374+'[1]Triwulan II'!$J$374</f>
        <v>139</v>
      </c>
      <c r="N79" s="6">
        <f>'[1]Triwulan II'!$I$375+'[1]Triwulan II'!$J$375</f>
        <v>78</v>
      </c>
      <c r="O79" s="6">
        <f>'[1]Triwulan II'!$I$376+'[1]Triwulan II'!$J$376</f>
        <v>2587</v>
      </c>
      <c r="P79" s="6">
        <f>'[1]Triwulan II'!$I$377+'[1]Triwulan II'!$J$377</f>
        <v>1593</v>
      </c>
      <c r="Q79" s="6">
        <f>'[1]Triwulan II'!$I$378+'[1]Triwulan II'!$J$378</f>
        <v>2378</v>
      </c>
      <c r="S79" s="19"/>
      <c r="T79" s="20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</row>
    <row r="80" spans="1:35" ht="20.149999999999999" customHeight="1" x14ac:dyDescent="0.35">
      <c r="A80" s="10" t="s">
        <v>23</v>
      </c>
      <c r="B80" s="5" t="s">
        <v>13</v>
      </c>
      <c r="C80" s="6">
        <f>'[1]Triwulan II'!$I$399+'[1]Triwulan II'!$J$399</f>
        <v>1800</v>
      </c>
      <c r="D80" s="6">
        <f>'[1]Triwulan II'!$I$400+'[1]Triwulan II'!$J$400</f>
        <v>500</v>
      </c>
      <c r="E80" s="6">
        <f>'[1]Triwulan II'!$I$401+'[1]Triwulan II'!$J$401</f>
        <v>0</v>
      </c>
      <c r="F80" s="6">
        <f>'[1]Triwulan II'!$I$402+'[1]Triwulan II'!$J$402</f>
        <v>1250</v>
      </c>
      <c r="G80" s="6">
        <f>'[1]Triwulan II'!$I$403+'[1]Triwulan II'!$J$403</f>
        <v>3400</v>
      </c>
      <c r="H80" s="6">
        <f>'[1]Triwulan II'!$I$404+'[1]Triwulan II'!$J$404</f>
        <v>1800</v>
      </c>
      <c r="I80" s="6">
        <f>'[1]Triwulan II'!$I$405+'[1]Triwulan II'!$J$405</f>
        <v>0</v>
      </c>
      <c r="J80" s="6">
        <f>'[1]Triwulan II'!$I$406+'[1]Triwulan II'!$J$406</f>
        <v>20</v>
      </c>
      <c r="K80" s="6">
        <f>'[1]Triwulan II'!$I$407+'[1]Triwulan II'!$J$407</f>
        <v>12</v>
      </c>
      <c r="L80" s="6">
        <f>'[1]Triwulan II'!$I$408+'[1]Triwulan II'!$J$408</f>
        <v>10</v>
      </c>
      <c r="M80" s="6">
        <f>'[1]Triwulan II'!$I$409+'[1]Triwulan II'!$J$409</f>
        <v>0</v>
      </c>
      <c r="N80" s="6">
        <f>'[1]Triwulan II'!$I$410+'[1]Triwulan II'!$J$410</f>
        <v>0</v>
      </c>
      <c r="O80" s="6">
        <f>'[1]Triwulan II'!$I$411+'[1]Triwulan II'!$J$411</f>
        <v>0</v>
      </c>
      <c r="P80" s="6">
        <f>'[1]Triwulan II'!$I$412+'[1]Triwulan II'!$J$412</f>
        <v>0</v>
      </c>
      <c r="Q80" s="6">
        <f>'[1]Triwulan II'!$I$413+'[1]Triwulan II'!$J$413</f>
        <v>1</v>
      </c>
      <c r="S80" s="19"/>
      <c r="T80" s="20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</row>
    <row r="81" spans="1:35" ht="20.149999999999999" customHeight="1" x14ac:dyDescent="0.35">
      <c r="A81" s="10" t="s">
        <v>25</v>
      </c>
      <c r="B81" s="5" t="s">
        <v>7</v>
      </c>
      <c r="C81" s="6">
        <f>'[1]Triwulan II'!$I$434+'[1]Triwulan II'!$J$434</f>
        <v>500</v>
      </c>
      <c r="D81" s="6">
        <f>'[1]Triwulan II'!$I$435+'[1]Triwulan II'!$J$435</f>
        <v>0</v>
      </c>
      <c r="E81" s="6">
        <f>'[1]Triwulan II'!$I$436+'[1]Triwulan II'!$J$436</f>
        <v>0</v>
      </c>
      <c r="F81" s="6">
        <f>'[1]Triwulan II'!$I$437+'[1]Triwulan II'!$J$437</f>
        <v>250</v>
      </c>
      <c r="G81" s="6">
        <f>'[1]Triwulan II'!$I$438+'[1]Triwulan II'!$J$438</f>
        <v>430</v>
      </c>
      <c r="H81" s="6">
        <f>'[1]Triwulan II'!$I$439+'[1]Triwulan II'!$J$439</f>
        <v>700</v>
      </c>
      <c r="I81" s="6">
        <f>'[1]Triwulan II'!$I$440+'[1]Triwulan II'!$J$440</f>
        <v>0</v>
      </c>
      <c r="J81" s="6">
        <f>'[1]Triwulan II'!$I$441+'[1]Triwulan II'!$J$441</f>
        <v>0</v>
      </c>
      <c r="K81" s="6">
        <f>'[1]Triwulan II'!$I$442+'[1]Triwulan II'!$J$442</f>
        <v>0</v>
      </c>
      <c r="L81" s="6">
        <f>'[1]Triwulan II'!$I$443+'[1]Triwulan II'!$J$443</f>
        <v>0</v>
      </c>
      <c r="M81" s="6">
        <f>'[1]Triwulan II'!$I$444+'[1]Triwulan II'!$J$444</f>
        <v>0</v>
      </c>
      <c r="N81" s="6">
        <f>'[1]Triwulan II'!$I$445+'[1]Triwulan II'!$J$445</f>
        <v>600</v>
      </c>
      <c r="O81" s="6">
        <f>'[1]Triwulan II'!$I$446+'[1]Triwulan II'!$J$446</f>
        <v>0</v>
      </c>
      <c r="P81" s="6">
        <f>'[1]Triwulan II'!$I$447+'[1]Triwulan II'!$J$447</f>
        <v>0</v>
      </c>
      <c r="Q81" s="6">
        <f>'[1]Triwulan II'!$I$448+'[1]Triwulan II'!$J$448</f>
        <v>0</v>
      </c>
      <c r="S81" s="19"/>
      <c r="T81" s="20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</row>
    <row r="82" spans="1:35" ht="20.149999999999999" customHeight="1" x14ac:dyDescent="0.35">
      <c r="A82" s="10" t="s">
        <v>27</v>
      </c>
      <c r="B82" s="5" t="s">
        <v>32</v>
      </c>
      <c r="C82" s="6">
        <f>'[1]Triwulan II'!$I$469+'[1]Triwulan II'!$J$469</f>
        <v>8</v>
      </c>
      <c r="D82" s="6">
        <f>'[1]Triwulan II'!$I$470+'[1]Triwulan II'!$J$470</f>
        <v>15</v>
      </c>
      <c r="E82" s="6">
        <f>'[1]Triwulan II'!$I$471+'[1]Triwulan II'!$J$471</f>
        <v>0</v>
      </c>
      <c r="F82" s="6">
        <f>'[1]Triwulan II'!$I$472+'[1]Triwulan II'!$J$472</f>
        <v>0</v>
      </c>
      <c r="G82" s="6">
        <f>'[1]Triwulan II'!$I$473+'[1]Triwulan II'!$J$473</f>
        <v>4</v>
      </c>
      <c r="H82" s="6">
        <f>'[1]Triwulan II'!$I$474+'[1]Triwulan II'!$J$474</f>
        <v>1</v>
      </c>
      <c r="I82" s="6">
        <f>'[1]Triwulan II'!$I$475+'[1]Triwulan II'!$J$475</f>
        <v>0</v>
      </c>
      <c r="J82" s="6">
        <f>'[1]Triwulan II'!$I$476+'[1]Triwulan II'!$J$476</f>
        <v>0</v>
      </c>
      <c r="K82" s="6">
        <f>'[1]Triwulan II'!$I$477+'[1]Triwulan II'!$J$477</f>
        <v>0</v>
      </c>
      <c r="L82" s="6">
        <f>'[1]Triwulan II'!$I$478+'[1]Triwulan II'!$J$478</f>
        <v>3.2</v>
      </c>
      <c r="M82" s="6">
        <f>'[1]Triwulan II'!$I$479+'[1]Triwulan II'!$J$479</f>
        <v>0</v>
      </c>
      <c r="N82" s="6">
        <f>'[1]Triwulan II'!$I$480+'[1]Triwulan II'!$J$480</f>
        <v>6</v>
      </c>
      <c r="O82" s="6">
        <f>'[1]Triwulan II'!$I$481+'[1]Triwulan II'!$J$481</f>
        <v>0</v>
      </c>
      <c r="P82" s="6">
        <f>'[1]Triwulan II'!$I$482+'[1]Triwulan II'!$J$482</f>
        <v>1</v>
      </c>
      <c r="Q82" s="6">
        <f>'[1]Triwulan II'!$I$483+'[1]Triwulan II'!$J$483</f>
        <v>1</v>
      </c>
      <c r="S82" s="19"/>
      <c r="T82" s="20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</row>
    <row r="83" spans="1:35" ht="20.149999999999999" customHeight="1" x14ac:dyDescent="0.35">
      <c r="A83" s="10" t="s">
        <v>29</v>
      </c>
      <c r="B83" s="5" t="s">
        <v>30</v>
      </c>
      <c r="C83" s="6">
        <f>'[1]Triwulan II'!$I$504+'[1]Triwulan II'!$J$504</f>
        <v>3520</v>
      </c>
      <c r="D83" s="6">
        <f>'[1]Triwulan II'!$I$505+'[1]Triwulan II'!$J$505</f>
        <v>0</v>
      </c>
      <c r="E83" s="6">
        <f>'[1]Triwulan II'!$I$506+'[1]Triwulan II'!$J$506</f>
        <v>0</v>
      </c>
      <c r="F83" s="6">
        <f>'[1]Triwulan II'!$I$507+'[1]Triwulan II'!$J$507</f>
        <v>0</v>
      </c>
      <c r="G83" s="6">
        <f>'[1]Triwulan II'!$I$508+'[1]Triwulan II'!$J$508</f>
        <v>7000</v>
      </c>
      <c r="H83" s="6">
        <f>'[1]Triwulan II'!$I$509+'[1]Triwulan II'!$J$509</f>
        <v>2610</v>
      </c>
      <c r="I83" s="6">
        <f>'[1]Triwulan II'!$I$510+'[1]Triwulan II'!$J$510</f>
        <v>0</v>
      </c>
      <c r="J83" s="6">
        <f>'[1]Triwulan II'!$I$511+'[1]Triwulan II'!$J$511</f>
        <v>800</v>
      </c>
      <c r="K83" s="6">
        <f>'[1]Triwulan II'!$I$512+'[1]Triwulan II'!$J$512</f>
        <v>600</v>
      </c>
      <c r="L83" s="6">
        <f>'[1]Triwulan II'!$I$513+'[1]Triwulan II'!$J$513</f>
        <v>0</v>
      </c>
      <c r="M83" s="6">
        <f>'[1]Triwulan II'!$I$514+'[1]Triwulan II'!$J$514</f>
        <v>0</v>
      </c>
      <c r="N83" s="6">
        <f>'[1]Triwulan II'!$I$515+'[1]Triwulan II'!$J$515</f>
        <v>10500</v>
      </c>
      <c r="O83" s="6">
        <f>'[1]Triwulan II'!$I$516+'[1]Triwulan II'!$J$516</f>
        <v>0</v>
      </c>
      <c r="P83" s="6">
        <f>'[1]Triwulan II'!$I$517+'[1]Triwulan II'!$J$517</f>
        <v>0</v>
      </c>
      <c r="Q83" s="6">
        <f>'[1]Triwulan II'!$I$518+'[1]Triwulan II'!$J$518</f>
        <v>0</v>
      </c>
      <c r="S83" s="19"/>
      <c r="T83" s="20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</row>
    <row r="84" spans="1:35" ht="20.149999999999999" customHeight="1" x14ac:dyDescent="0.35">
      <c r="A84" s="42" t="s">
        <v>31</v>
      </c>
      <c r="B84" s="42"/>
      <c r="C84" s="12">
        <f>SUM(C69:C83)</f>
        <v>61663</v>
      </c>
      <c r="D84" s="12">
        <f t="shared" ref="D84:Q84" si="19">SUM(D69:D83)</f>
        <v>30090</v>
      </c>
      <c r="E84" s="12">
        <f t="shared" si="19"/>
        <v>140</v>
      </c>
      <c r="F84" s="12">
        <f t="shared" si="19"/>
        <v>16585.066666666666</v>
      </c>
      <c r="G84" s="12">
        <f t="shared" si="19"/>
        <v>51240</v>
      </c>
      <c r="H84" s="12">
        <f t="shared" si="19"/>
        <v>16862.538461538461</v>
      </c>
      <c r="I84" s="12">
        <f t="shared" si="19"/>
        <v>3261</v>
      </c>
      <c r="J84" s="12">
        <f t="shared" si="19"/>
        <v>1194</v>
      </c>
      <c r="K84" s="12">
        <f t="shared" si="19"/>
        <v>103760</v>
      </c>
      <c r="L84" s="12">
        <f t="shared" si="19"/>
        <v>4571.2</v>
      </c>
      <c r="M84" s="12">
        <f t="shared" si="19"/>
        <v>139</v>
      </c>
      <c r="N84" s="12">
        <f t="shared" si="19"/>
        <v>58997</v>
      </c>
      <c r="O84" s="12">
        <f t="shared" si="19"/>
        <v>2592</v>
      </c>
      <c r="P84" s="12">
        <f t="shared" si="19"/>
        <v>1594</v>
      </c>
      <c r="Q84" s="12">
        <f t="shared" si="19"/>
        <v>3071</v>
      </c>
      <c r="S84" s="31"/>
      <c r="T84" s="3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</row>
    <row r="85" spans="1:35" x14ac:dyDescent="0.35"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</row>
    <row r="87" spans="1:35" x14ac:dyDescent="0.35">
      <c r="A87" s="27" t="s">
        <v>54</v>
      </c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</row>
    <row r="88" spans="1:35" x14ac:dyDescent="0.35">
      <c r="A88" s="27" t="s">
        <v>60</v>
      </c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</row>
    <row r="89" spans="1:35" x14ac:dyDescent="0.35">
      <c r="A89" s="27" t="s">
        <v>33</v>
      </c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</row>
    <row r="90" spans="1:35" ht="18.5" x14ac:dyDescent="0.45">
      <c r="B90" t="s">
        <v>36</v>
      </c>
      <c r="P90" s="1">
        <v>4</v>
      </c>
      <c r="AH90" s="9"/>
    </row>
    <row r="92" spans="1:35" ht="15" customHeight="1" x14ac:dyDescent="0.35">
      <c r="A92" s="38" t="s">
        <v>0</v>
      </c>
      <c r="B92" s="38" t="s">
        <v>1</v>
      </c>
      <c r="C92" s="36" t="s">
        <v>38</v>
      </c>
      <c r="D92" s="36" t="s">
        <v>50</v>
      </c>
      <c r="E92" s="36" t="s">
        <v>48</v>
      </c>
      <c r="F92" s="36" t="s">
        <v>39</v>
      </c>
      <c r="G92" s="36" t="s">
        <v>40</v>
      </c>
      <c r="H92" s="36" t="s">
        <v>51</v>
      </c>
      <c r="I92" s="36" t="s">
        <v>41</v>
      </c>
      <c r="J92" s="36" t="s">
        <v>47</v>
      </c>
      <c r="K92" s="36" t="s">
        <v>45</v>
      </c>
      <c r="L92" s="36" t="s">
        <v>52</v>
      </c>
      <c r="M92" s="36" t="s">
        <v>46</v>
      </c>
      <c r="N92" s="40" t="s">
        <v>53</v>
      </c>
      <c r="O92" s="40" t="s">
        <v>43</v>
      </c>
      <c r="P92" s="40" t="s">
        <v>44</v>
      </c>
      <c r="Q92" s="40" t="s">
        <v>42</v>
      </c>
      <c r="S92" s="32"/>
      <c r="T92" s="32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4"/>
      <c r="AG92" s="34"/>
      <c r="AH92" s="34"/>
      <c r="AI92" s="34"/>
    </row>
    <row r="93" spans="1:35" x14ac:dyDescent="0.35">
      <c r="A93" s="39"/>
      <c r="B93" s="39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41"/>
      <c r="O93" s="41"/>
      <c r="P93" s="41"/>
      <c r="Q93" s="41"/>
      <c r="S93" s="32"/>
      <c r="T93" s="32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4"/>
      <c r="AG93" s="34"/>
      <c r="AH93" s="34"/>
      <c r="AI93" s="34"/>
    </row>
    <row r="94" spans="1:35" x14ac:dyDescent="0.35">
      <c r="A94" s="2">
        <v>1</v>
      </c>
      <c r="B94" s="2">
        <v>2</v>
      </c>
      <c r="C94" s="2">
        <v>3</v>
      </c>
      <c r="D94" s="2">
        <v>4</v>
      </c>
      <c r="E94" s="2">
        <v>5</v>
      </c>
      <c r="F94" s="2">
        <v>6</v>
      </c>
      <c r="G94" s="2">
        <v>7</v>
      </c>
      <c r="H94" s="2">
        <v>8</v>
      </c>
      <c r="I94" s="2">
        <v>9</v>
      </c>
      <c r="J94" s="2">
        <v>10</v>
      </c>
      <c r="K94" s="2">
        <v>11</v>
      </c>
      <c r="L94" s="2">
        <v>12</v>
      </c>
      <c r="M94" s="2">
        <v>13</v>
      </c>
      <c r="N94" s="4">
        <v>14</v>
      </c>
      <c r="O94" s="4">
        <v>15</v>
      </c>
      <c r="P94" s="4">
        <v>16</v>
      </c>
      <c r="Q94" s="4">
        <v>17</v>
      </c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18"/>
      <c r="AG94" s="18"/>
      <c r="AH94" s="18"/>
      <c r="AI94" s="18"/>
    </row>
    <row r="95" spans="1:35" ht="20.149999999999999" customHeight="1" x14ac:dyDescent="0.35">
      <c r="A95" s="10" t="s">
        <v>2</v>
      </c>
      <c r="B95" s="5" t="s">
        <v>26</v>
      </c>
      <c r="C95" s="6">
        <f>'[1]Triwulan III'!$I$14+'[1]Triwulan III'!$J$14</f>
        <v>156</v>
      </c>
      <c r="D95" s="6">
        <f>'[1]Triwulan III'!$I$15+'[1]Triwulan III'!$J$15</f>
        <v>0</v>
      </c>
      <c r="E95" s="6">
        <f>'[1]Triwulan III'!$I$16+'[1]Triwulan III'!$J$16</f>
        <v>0</v>
      </c>
      <c r="F95" s="6">
        <f>'[1]Triwulan III'!$I$17+'[1]Triwulan III'!$J$17</f>
        <v>0</v>
      </c>
      <c r="G95" s="6">
        <f>'[1]Triwulan III'!$I$18+'[1]Triwulan III'!$J$18</f>
        <v>105</v>
      </c>
      <c r="H95" s="6">
        <f>'[1]Triwulan III'!$I$19+'[1]Triwulan III'!$J$19</f>
        <v>90</v>
      </c>
      <c r="I95" s="6">
        <f>'[1]Triwulan III'!$I$20+'[1]Triwulan III'!$J$20</f>
        <v>0</v>
      </c>
      <c r="J95" s="6">
        <f>'[1]Triwulan III'!$I$21+'[1]Triwulan III'!$J$21</f>
        <v>0</v>
      </c>
      <c r="K95" s="6">
        <f>'[1]Triwulan III'!$I$22+'[1]Triwulan III'!$J$22</f>
        <v>0</v>
      </c>
      <c r="L95" s="6">
        <f>'[1]Triwulan III'!$I$23+'[1]Triwulan III'!$J$23</f>
        <v>0</v>
      </c>
      <c r="M95" s="6">
        <f>'[1]Triwulan III'!$I$24+'[1]Triwulan III'!$J$24</f>
        <v>0</v>
      </c>
      <c r="N95" s="6">
        <f>'[1]Triwulan III'!$I$25+'[1]Triwulan III'!$J$25</f>
        <v>0</v>
      </c>
      <c r="O95" s="6">
        <f>'[1]Triwulan III'!$I$26+'[1]Triwulan III'!$J$26</f>
        <v>0</v>
      </c>
      <c r="P95" s="6">
        <f>'[1]Triwulan III'!$I$27+'[1]Triwulan III'!$J$27</f>
        <v>0</v>
      </c>
      <c r="Q95" s="6">
        <f>'[1]Triwulan III'!$I$28+'[1]Triwulan III'!$J$28</f>
        <v>0</v>
      </c>
      <c r="S95" s="19"/>
      <c r="T95" s="20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</row>
    <row r="96" spans="1:35" ht="20.149999999999999" customHeight="1" x14ac:dyDescent="0.35">
      <c r="A96" s="10" t="s">
        <v>4</v>
      </c>
      <c r="B96" s="5" t="s">
        <v>28</v>
      </c>
      <c r="C96" s="6">
        <f>'[1]Triwulan III'!$I$49+'[1]Triwulan III'!$J$49</f>
        <v>0</v>
      </c>
      <c r="D96" s="6">
        <f>'[1]Triwulan III'!$I$50+'[1]Triwulan III'!$J$50</f>
        <v>0</v>
      </c>
      <c r="E96" s="6">
        <f>'[1]Triwulan III'!$I$51+'[1]Triwulan III'!$J$51</f>
        <v>0</v>
      </c>
      <c r="F96" s="6">
        <f>'[1]Triwulan III'!$I$52+'[1]Triwulan III'!$J$52</f>
        <v>0</v>
      </c>
      <c r="G96" s="6">
        <f>'[1]Triwulan III'!$I$53+'[1]Triwulan III'!$J$53</f>
        <v>0</v>
      </c>
      <c r="H96" s="6">
        <f>'[1]Triwulan III'!$I$54+'[1]Triwulan III'!$J$54</f>
        <v>0</v>
      </c>
      <c r="I96" s="6">
        <f>'[1]Triwulan III'!$I$55+'[1]Triwulan III'!$J$55</f>
        <v>0</v>
      </c>
      <c r="J96" s="6">
        <f>'[1]Triwulan III'!$I$56+'[1]Triwulan III'!$J$56</f>
        <v>0</v>
      </c>
      <c r="K96" s="6">
        <f>'[1]Triwulan III'!$I$57+'[1]Triwulan III'!$J$57</f>
        <v>0</v>
      </c>
      <c r="L96" s="6">
        <f>'[1]Triwulan III'!$I$58+'[1]Triwulan III'!$J$58</f>
        <v>0</v>
      </c>
      <c r="M96" s="6">
        <f>'[1]Triwulan III'!$I$59+'[1]Triwulan III'!$J$59</f>
        <v>0</v>
      </c>
      <c r="N96" s="6">
        <f>'[1]Triwulan III'!$I$60+'[1]Triwulan III'!$J$60</f>
        <v>0</v>
      </c>
      <c r="O96" s="6">
        <f>'[1]Triwulan III'!$I$61+'[1]Triwulan III'!$J$61</f>
        <v>0</v>
      </c>
      <c r="P96" s="6">
        <f>'[1]Triwulan III'!$I$62+'[1]Triwulan III'!$J$62</f>
        <v>0</v>
      </c>
      <c r="Q96" s="6">
        <f>'[1]Triwulan III'!$I$63+'[1]Triwulan III'!$J$63</f>
        <v>0</v>
      </c>
      <c r="S96" s="19"/>
      <c r="T96" s="20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</row>
    <row r="97" spans="1:35" ht="20.149999999999999" customHeight="1" x14ac:dyDescent="0.35">
      <c r="A97" s="10" t="s">
        <v>6</v>
      </c>
      <c r="B97" s="5" t="s">
        <v>3</v>
      </c>
      <c r="C97" s="6">
        <f>'[1]Triwulan III'!$I$119+'[1]Triwulan III'!$J$119</f>
        <v>2368</v>
      </c>
      <c r="D97" s="6">
        <f>'[1]Triwulan III'!$I$120+'[1]Triwulan III'!$J$120</f>
        <v>0</v>
      </c>
      <c r="E97" s="6">
        <f>'[1]Triwulan III'!$I$121+'[1]Triwulan III'!$J$121</f>
        <v>0</v>
      </c>
      <c r="F97" s="6">
        <f>'[1]Triwulan III'!$I$122+'[1]Triwulan III'!$J$122</f>
        <v>533</v>
      </c>
      <c r="G97" s="6">
        <f>'[1]Triwulan III'!$I$123+'[1]Triwulan III'!$J$123</f>
        <v>1287</v>
      </c>
      <c r="H97" s="6">
        <f>'[1]Triwulan III'!$I$124+'[1]Triwulan III'!$J$124</f>
        <v>651</v>
      </c>
      <c r="I97" s="6">
        <f>'[1]Triwulan III'!$I$125+'[1]Triwulan III'!$J$125</f>
        <v>0</v>
      </c>
      <c r="J97" s="6">
        <f>'[1]Triwulan III'!$I$126+'[1]Triwulan III'!$J$126</f>
        <v>0</v>
      </c>
      <c r="K97" s="6">
        <f>'[1]Triwulan III'!$I$127+'[1]Triwulan III'!$J$127</f>
        <v>576</v>
      </c>
      <c r="L97" s="6">
        <f>'[1]Triwulan III'!$I$128+'[1]Triwulan III'!$J$128</f>
        <v>83</v>
      </c>
      <c r="M97" s="6">
        <f>'[1]Triwulan III'!$I$129+'[1]Triwulan III'!$J$129</f>
        <v>0</v>
      </c>
      <c r="N97" s="6">
        <f>'[1]Triwulan III'!$I$130+'[1]Triwulan III'!$J$130</f>
        <v>0</v>
      </c>
      <c r="O97" s="6">
        <f>'[1]Triwulan III'!$I$131+'[1]Triwulan III'!$J$131</f>
        <v>0</v>
      </c>
      <c r="P97" s="6">
        <f>'[1]Triwulan III'!$I$132+'[1]Triwulan III'!$J$132</f>
        <v>0</v>
      </c>
      <c r="Q97" s="6">
        <f>'[1]Triwulan III'!$I$133+'[1]Triwulan III'!$J$133</f>
        <v>526</v>
      </c>
      <c r="S97" s="19"/>
      <c r="T97" s="20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</row>
    <row r="98" spans="1:35" ht="20.149999999999999" customHeight="1" x14ac:dyDescent="0.35">
      <c r="A98" s="10" t="s">
        <v>8</v>
      </c>
      <c r="B98" s="5" t="s">
        <v>5</v>
      </c>
      <c r="C98" s="6">
        <f>'[1]Triwulan III'!$I$84+'[1]Triwulan III'!$J$84</f>
        <v>0</v>
      </c>
      <c r="D98" s="6">
        <f>'[1]Triwulan III'!$I$85+'[1]Triwulan III'!$J$85</f>
        <v>0</v>
      </c>
      <c r="E98" s="6">
        <f>'[1]Triwulan III'!$I$86+'[1]Triwulan III'!$J$86</f>
        <v>0</v>
      </c>
      <c r="F98" s="6">
        <f>'[1]Triwulan III'!$I$87+'[1]Triwulan III'!$J$87</f>
        <v>0</v>
      </c>
      <c r="G98" s="6">
        <f>'[1]Triwulan III'!$I$88+'[1]Triwulan III'!$J$88</f>
        <v>0</v>
      </c>
      <c r="H98" s="6">
        <f>'[1]Triwulan III'!$I$89+'[1]Triwulan III'!$J$89</f>
        <v>0</v>
      </c>
      <c r="I98" s="6">
        <f>'[1]Triwulan III'!$I$90+'[1]Triwulan III'!$J$90</f>
        <v>0</v>
      </c>
      <c r="J98" s="6">
        <f>'[1]Triwulan III'!$I$91+'[1]Triwulan III'!$J$91</f>
        <v>0</v>
      </c>
      <c r="K98" s="6">
        <f>'[1]Triwulan III'!$I$92+'[1]Triwulan III'!$J$92</f>
        <v>0</v>
      </c>
      <c r="L98" s="6">
        <f>'[1]Triwulan III'!$I$93+'[1]Triwulan III'!$J$93</f>
        <v>0</v>
      </c>
      <c r="M98" s="6">
        <f>'[1]Triwulan III'!$I$94+'[1]Triwulan III'!$J$94</f>
        <v>0</v>
      </c>
      <c r="N98" s="6">
        <f>'[1]Triwulan III'!$I$95+'[1]Triwulan III'!$J$95</f>
        <v>0</v>
      </c>
      <c r="O98" s="6">
        <f>'[1]Triwulan III'!$I$96+'[1]Triwulan III'!$J$96</f>
        <v>0</v>
      </c>
      <c r="P98" s="6">
        <f>'[1]Triwulan III'!$I$97+'[1]Triwulan III'!$J$97</f>
        <v>0</v>
      </c>
      <c r="Q98" s="6">
        <f>'[1]Triwulan III'!$I$98+'[1]Triwulan III'!$J$98</f>
        <v>0</v>
      </c>
      <c r="S98" s="19"/>
      <c r="T98" s="20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</row>
    <row r="99" spans="1:35" ht="20.149999999999999" customHeight="1" x14ac:dyDescent="0.35">
      <c r="A99" s="10" t="s">
        <v>10</v>
      </c>
      <c r="B99" s="5" t="s">
        <v>9</v>
      </c>
      <c r="C99" s="6">
        <f>'[1]Triwulan III'!$I$154+'[1]Triwulan III'!$J$154</f>
        <v>175</v>
      </c>
      <c r="D99" s="6">
        <f>'[1]Triwulan III'!$I$155+'[1]Triwulan III'!$J$155</f>
        <v>0</v>
      </c>
      <c r="E99" s="6">
        <f>'[1]Triwulan III'!$I$156+'[1]Triwulan III'!$J$156</f>
        <v>0</v>
      </c>
      <c r="F99" s="6">
        <f>'[1]Triwulan III'!$I$157+'[1]Triwulan III'!$J$157</f>
        <v>35</v>
      </c>
      <c r="G99" s="6">
        <f>'[1]Triwulan III'!$I$158+'[1]Triwulan III'!$J$158</f>
        <v>220</v>
      </c>
      <c r="H99" s="6">
        <f>'[1]Triwulan III'!$I$159+'[1]Triwulan III'!$J$159</f>
        <v>0</v>
      </c>
      <c r="I99" s="6">
        <f>'[1]Triwulan III'!$I$160+'[1]Triwulan III'!$J$160</f>
        <v>0</v>
      </c>
      <c r="J99" s="6">
        <f>'[1]Triwulan III'!$I$161+'[1]Triwulan III'!$J$161</f>
        <v>4</v>
      </c>
      <c r="K99" s="6">
        <f>'[1]Triwulan III'!$I$162+'[1]Triwulan III'!$J$162</f>
        <v>0</v>
      </c>
      <c r="L99" s="6">
        <f>'[1]Triwulan III'!$I$163+'[1]Triwulan III'!$J$163</f>
        <v>0</v>
      </c>
      <c r="M99" s="6">
        <f>'[1]Triwulan III'!$I$164+'[1]Triwulan III'!$J$164</f>
        <v>0</v>
      </c>
      <c r="N99" s="6">
        <f>'[1]Triwulan III'!$I$165+'[1]Triwulan III'!$J$165</f>
        <v>0</v>
      </c>
      <c r="O99" s="6">
        <f>'[1]Triwulan III'!$I$166+'[1]Triwulan III'!$J$166</f>
        <v>15</v>
      </c>
      <c r="P99" s="6">
        <f>'[1]Triwulan III'!$I$167+'[1]Triwulan III'!$J$167</f>
        <v>0</v>
      </c>
      <c r="Q99" s="6">
        <f>'[1]Triwulan III'!$I$168+'[1]Triwulan III'!$J$168</f>
        <v>39</v>
      </c>
      <c r="S99" s="19"/>
      <c r="T99" s="20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</row>
    <row r="100" spans="1:35" ht="20.149999999999999" customHeight="1" x14ac:dyDescent="0.35">
      <c r="A100" s="10" t="s">
        <v>12</v>
      </c>
      <c r="B100" s="5" t="s">
        <v>11</v>
      </c>
      <c r="C100" s="6">
        <f>'[1]Triwulan III'!$I$189+'[1]Triwulan III'!$J$189</f>
        <v>270</v>
      </c>
      <c r="D100" s="6">
        <f>'[1]Triwulan III'!$I$190+'[1]Triwulan III'!$J$190</f>
        <v>0</v>
      </c>
      <c r="E100" s="6">
        <f>'[1]Triwulan III'!$I$191+'[1]Triwulan III'!$J$191</f>
        <v>0</v>
      </c>
      <c r="F100" s="6">
        <f>'[1]Triwulan III'!$I$192+'[1]Triwulan III'!$J$192</f>
        <v>415</v>
      </c>
      <c r="G100" s="6">
        <f>'[1]Triwulan III'!$I$193+'[1]Triwulan III'!$J$193</f>
        <v>750</v>
      </c>
      <c r="H100" s="6">
        <f>'[1]Triwulan III'!$I$194+'[1]Triwulan III'!$J$194</f>
        <v>600</v>
      </c>
      <c r="I100" s="6">
        <f>'[1]Triwulan III'!$I$195+'[1]Triwulan III'!$J$195</f>
        <v>0</v>
      </c>
      <c r="J100" s="6">
        <f>'[1]Triwulan III'!$I$196+'[1]Triwulan III'!$J$196</f>
        <v>0</v>
      </c>
      <c r="K100" s="6">
        <f>'[1]Triwulan III'!$I$197+'[1]Triwulan III'!$J$197</f>
        <v>0</v>
      </c>
      <c r="L100" s="6">
        <f>'[1]Triwulan III'!$I$195+'[1]Triwulan III'!$J$195</f>
        <v>0</v>
      </c>
      <c r="M100" s="6">
        <f>'[1]Triwulan III'!$I$195+'[1]Triwulan III'!$J$195</f>
        <v>0</v>
      </c>
      <c r="N100" s="6">
        <f>'[1]Triwulan III'!$I$195+'[1]Triwulan III'!$J$195</f>
        <v>0</v>
      </c>
      <c r="O100" s="6">
        <f>'[1]Triwulan III'!$I$195+'[1]Triwulan III'!$J$195</f>
        <v>0</v>
      </c>
      <c r="P100" s="6">
        <f>'[1]Triwulan III'!$I$195+'[1]Triwulan III'!$J$195</f>
        <v>0</v>
      </c>
      <c r="Q100" s="6">
        <f>'[1]Triwulan III'!$I$195+'[1]Triwulan III'!$J$195</f>
        <v>0</v>
      </c>
      <c r="S100" s="19"/>
      <c r="T100" s="20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</row>
    <row r="101" spans="1:35" ht="20.149999999999999" customHeight="1" x14ac:dyDescent="0.35">
      <c r="A101" s="10" t="s">
        <v>14</v>
      </c>
      <c r="B101" s="5" t="s">
        <v>18</v>
      </c>
      <c r="C101" s="6">
        <f>'[1]Triwulan III'!$I$224+'[1]Triwulan III'!$J$224</f>
        <v>3000</v>
      </c>
      <c r="D101" s="6">
        <f>'[1]Triwulan III'!$I$225+'[1]Triwulan III'!$J$225</f>
        <v>33000</v>
      </c>
      <c r="E101" s="6">
        <f>'[1]Triwulan III'!$I$226+'[1]Triwulan III'!$J$226</f>
        <v>1680</v>
      </c>
      <c r="F101" s="6">
        <f>'[1]Triwulan III'!$I$227+'[1]Triwulan III'!$J$227</f>
        <v>1600</v>
      </c>
      <c r="G101" s="6">
        <f>'[1]Triwulan III'!$I$228+'[1]Triwulan III'!$J$228</f>
        <v>370</v>
      </c>
      <c r="H101" s="6">
        <f>'[1]Triwulan III'!$I$229+'[1]Triwulan III'!$J$229</f>
        <v>1100</v>
      </c>
      <c r="I101" s="6">
        <f>'[1]Triwulan III'!$I$230+'[1]Triwulan III'!$J$230</f>
        <v>310</v>
      </c>
      <c r="J101" s="6">
        <f>'[1]Triwulan III'!$I$231+'[1]Triwulan III'!$J$231</f>
        <v>0</v>
      </c>
      <c r="K101" s="6">
        <f>'[1]Triwulan III'!$I$232+'[1]Triwulan III'!$J$232</f>
        <v>18000</v>
      </c>
      <c r="L101" s="6">
        <f>'[1]Triwulan III'!$I$233+'[1]Triwulan III'!$J$233</f>
        <v>750</v>
      </c>
      <c r="M101" s="6">
        <f>'[1]Triwulan III'!$I$234+'[1]Triwulan III'!$J$234</f>
        <v>0</v>
      </c>
      <c r="N101" s="6">
        <f>'[1]Triwulan III'!$I$235+'[1]Triwulan III'!$J$235</f>
        <v>15000</v>
      </c>
      <c r="O101" s="6">
        <f>'[1]Triwulan III'!$I$236+'[1]Triwulan III'!$J$236</f>
        <v>0</v>
      </c>
      <c r="P101" s="6">
        <f>'[1]Triwulan III'!$I$237+'[1]Triwulan III'!$J$237</f>
        <v>0</v>
      </c>
      <c r="Q101" s="6">
        <f>'[1]Triwulan III'!$I$238+'[1]Triwulan III'!$J$238</f>
        <v>630</v>
      </c>
      <c r="S101" s="19"/>
      <c r="T101" s="20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</row>
    <row r="102" spans="1:35" ht="20.149999999999999" customHeight="1" x14ac:dyDescent="0.35">
      <c r="A102" s="10" t="s">
        <v>15</v>
      </c>
      <c r="B102" s="5" t="s">
        <v>22</v>
      </c>
      <c r="C102" s="6">
        <f>'[1]Triwulan III'!$I$259+'[1]Triwulan III'!$J$259</f>
        <v>25</v>
      </c>
      <c r="D102" s="6">
        <f>'[1]Triwulan III'!$I$260+'[1]Triwulan III'!$J$260</f>
        <v>250</v>
      </c>
      <c r="E102" s="6">
        <f>'[1]Triwulan III'!$I$261+'[1]Triwulan III'!$J$261</f>
        <v>0</v>
      </c>
      <c r="F102" s="6">
        <f>'[1]Triwulan III'!$I$262+'[1]Triwulan III'!$J$262</f>
        <v>34</v>
      </c>
      <c r="G102" s="6">
        <f>'[1]Triwulan III'!$I$263+'[1]Triwulan III'!$J$263</f>
        <v>43</v>
      </c>
      <c r="H102" s="6">
        <f>'[1]Triwulan III'!$I$264+'[1]Triwulan III'!$J$264</f>
        <v>0</v>
      </c>
      <c r="I102" s="6">
        <f>'[1]Triwulan III'!$I$265+'[1]Triwulan III'!$J$265</f>
        <v>0</v>
      </c>
      <c r="J102" s="6">
        <f>'[1]Triwulan III'!$I$266+'[1]Triwulan III'!$J$266</f>
        <v>0</v>
      </c>
      <c r="K102" s="6">
        <f>'[1]Triwulan III'!$I$267+'[1]Triwulan III'!$J$267</f>
        <v>0</v>
      </c>
      <c r="L102" s="6">
        <f>'[1]Triwulan III'!$I$268+'[1]Triwulan III'!$J$268</f>
        <v>0</v>
      </c>
      <c r="M102" s="6">
        <f>'[1]Triwulan III'!$I$269+'[1]Triwulan III'!$J$269</f>
        <v>0</v>
      </c>
      <c r="N102" s="6">
        <f>'[1]Triwulan III'!$I$270+'[1]Triwulan III'!$J$270</f>
        <v>300</v>
      </c>
      <c r="O102" s="6">
        <f>'[1]Triwulan III'!$I$271+'[1]Triwulan III'!$J$271</f>
        <v>0</v>
      </c>
      <c r="P102" s="6">
        <f>'[1]Triwulan III'!$I$272+'[1]Triwulan III'!$J$272</f>
        <v>0</v>
      </c>
      <c r="Q102" s="6">
        <f>'[1]Triwulan III'!$I$273+'[1]Triwulan III'!$J$273</f>
        <v>250</v>
      </c>
      <c r="S102" s="19"/>
      <c r="T102" s="20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</row>
    <row r="103" spans="1:35" ht="20.149999999999999" customHeight="1" x14ac:dyDescent="0.35">
      <c r="A103" s="10" t="s">
        <v>17</v>
      </c>
      <c r="B103" s="5" t="s">
        <v>24</v>
      </c>
      <c r="C103" s="6">
        <f>'[1]Triwulan III'!$I$294+'[1]Triwulan III'!$J$294</f>
        <v>44</v>
      </c>
      <c r="D103" s="6">
        <f>'[1]Triwulan III'!$I$295+'[1]Triwulan III'!$J$295</f>
        <v>1200</v>
      </c>
      <c r="E103" s="6">
        <f>'[1]Triwulan III'!$I$296+'[1]Triwulan III'!$J$296</f>
        <v>0</v>
      </c>
      <c r="F103" s="6">
        <f>'[1]Triwulan III'!$I$297+'[1]Triwulan III'!$J$297</f>
        <v>12</v>
      </c>
      <c r="G103" s="6">
        <f>'[1]Triwulan III'!$I$298+'[1]Triwulan III'!$J$298</f>
        <v>27</v>
      </c>
      <c r="H103" s="6">
        <f>'[1]Triwulan III'!$I$299+'[1]Triwulan III'!$J$299</f>
        <v>45</v>
      </c>
      <c r="I103" s="6">
        <f>'[1]Triwulan III'!$I$300+'[1]Triwulan III'!$J$300</f>
        <v>0</v>
      </c>
      <c r="J103" s="6">
        <f>'[1]Triwulan III'!$I$301+'[1]Triwulan III'!$J$301</f>
        <v>0</v>
      </c>
      <c r="K103" s="6">
        <f>'[1]Triwulan III'!$I$302+'[1]Triwulan III'!$J$302</f>
        <v>0</v>
      </c>
      <c r="L103" s="6">
        <f>'[1]Triwulan III'!$I$303+'[1]Triwulan III'!$J$303</f>
        <v>0</v>
      </c>
      <c r="M103" s="6">
        <f>'[1]Triwulan III'!$I$304+'[1]Triwulan III'!$J$304</f>
        <v>0</v>
      </c>
      <c r="N103" s="6">
        <f>'[1]Triwulan III'!$I$305+'[1]Triwulan III'!$J$305</f>
        <v>40</v>
      </c>
      <c r="O103" s="6">
        <f>'[1]Triwulan III'!$I$306+'[1]Triwulan III'!$J$306</f>
        <v>0</v>
      </c>
      <c r="P103" s="6">
        <f>'[1]Triwulan III'!$I$307+'[1]Triwulan III'!$J$307</f>
        <v>0</v>
      </c>
      <c r="Q103" s="6">
        <f>'[1]Triwulan III'!$I$308+'[1]Triwulan III'!$J$308</f>
        <v>0</v>
      </c>
      <c r="S103" s="19"/>
      <c r="T103" s="20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</row>
    <row r="104" spans="1:35" ht="20.149999999999999" customHeight="1" x14ac:dyDescent="0.35">
      <c r="A104" s="10" t="s">
        <v>19</v>
      </c>
      <c r="B104" s="5" t="s">
        <v>20</v>
      </c>
      <c r="C104" s="6">
        <f>'[1]Triwulan III'!$I$329+'[1]Triwulan III'!$J$329</f>
        <v>310</v>
      </c>
      <c r="D104" s="6">
        <f>'[1]Triwulan III'!$I$330+'[1]Triwulan III'!$J$330</f>
        <v>0</v>
      </c>
      <c r="E104" s="6">
        <f>'[1]Triwulan III'!$I$331+'[1]Triwulan III'!$J$331</f>
        <v>0</v>
      </c>
      <c r="F104" s="6">
        <f>'[1]Triwulan III'!$I$332+'[1]Triwulan III'!$J$332</f>
        <v>380</v>
      </c>
      <c r="G104" s="6">
        <f>'[1]Triwulan III'!$I$333+'[1]Triwulan III'!$J$333</f>
        <v>290</v>
      </c>
      <c r="H104" s="6">
        <f>'[1]Triwulan III'!$I$334+'[1]Triwulan III'!$J$334</f>
        <v>290</v>
      </c>
      <c r="I104" s="6">
        <f>'[1]Triwulan III'!$I$335+'[1]Triwulan III'!$J$335</f>
        <v>0</v>
      </c>
      <c r="J104" s="6">
        <f>'[1]Triwulan III'!$I$336+'[1]Triwulan III'!$J$336</f>
        <v>0</v>
      </c>
      <c r="K104" s="6">
        <f>'[1]Triwulan III'!$I$337+'[1]Triwulan III'!$J$337</f>
        <v>0</v>
      </c>
      <c r="L104" s="6">
        <f>'[1]Triwulan III'!$I$338+'[1]Triwulan III'!$J$338</f>
        <v>0</v>
      </c>
      <c r="M104" s="6">
        <f>'[1]Triwulan III'!$I$339+'[1]Triwulan III'!$J$339</f>
        <v>0</v>
      </c>
      <c r="N104" s="6">
        <f>'[1]Triwulan III'!$I$340+'[1]Triwulan III'!$J$340</f>
        <v>0</v>
      </c>
      <c r="O104" s="6">
        <f>'[1]Triwulan III'!$I$341+'[1]Triwulan III'!$J$341</f>
        <v>0</v>
      </c>
      <c r="P104" s="6">
        <f>'[1]Triwulan III'!$I$342+'[1]Triwulan III'!$J$342</f>
        <v>0</v>
      </c>
      <c r="Q104" s="6">
        <f>'[1]Triwulan III'!$I$343+'[1]Triwulan III'!$J$343</f>
        <v>0</v>
      </c>
      <c r="S104" s="19"/>
      <c r="T104" s="20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</row>
    <row r="105" spans="1:35" ht="20.149999999999999" customHeight="1" x14ac:dyDescent="0.35">
      <c r="A105" s="10" t="s">
        <v>21</v>
      </c>
      <c r="B105" s="5" t="s">
        <v>16</v>
      </c>
      <c r="C105" s="6">
        <f>'[1]Triwulan III'!$I$364+'[1]Triwulan III'!$J$364</f>
        <v>6822.5</v>
      </c>
      <c r="D105" s="6">
        <f>'[1]Triwulan III'!$I$365+'[1]Triwulan III'!$J$365</f>
        <v>3870</v>
      </c>
      <c r="E105" s="6">
        <f>'[1]Triwulan III'!$I$366+'[1]Triwulan III'!$J$366</f>
        <v>0</v>
      </c>
      <c r="F105" s="6">
        <f>'[1]Triwulan III'!$I$367+'[1]Triwulan III'!$J$367</f>
        <v>4061</v>
      </c>
      <c r="G105" s="6">
        <f>'[1]Triwulan III'!$I$368+'[1]Triwulan III'!$J$368</f>
        <v>6005.5</v>
      </c>
      <c r="H105" s="6">
        <f>'[1]Triwulan III'!$I$369+'[1]Triwulan III'!$J$369</f>
        <v>3128.9</v>
      </c>
      <c r="I105" s="6">
        <f>'[1]Triwulan III'!$I$370+'[1]Triwulan III'!$J$370</f>
        <v>1412</v>
      </c>
      <c r="J105" s="6">
        <f>'[1]Triwulan III'!$I$371+'[1]Triwulan III'!$J$371</f>
        <v>270</v>
      </c>
      <c r="K105" s="6">
        <f>'[1]Triwulan III'!$I$372+'[1]Triwulan III'!$J$372</f>
        <v>24734</v>
      </c>
      <c r="L105" s="6">
        <f>'[1]Triwulan III'!$I$373+'[1]Triwulan III'!$J$373</f>
        <v>1342</v>
      </c>
      <c r="M105" s="6">
        <f>'[1]Triwulan III'!$I$374+'[1]Triwulan III'!$J$374</f>
        <v>97</v>
      </c>
      <c r="N105" s="6">
        <f>'[1]Triwulan III'!$I$375+'[1]Triwulan III'!$J$375</f>
        <v>9213</v>
      </c>
      <c r="O105" s="6">
        <f>'[1]Triwulan III'!$I$376+'[1]Triwulan III'!$J$376</f>
        <v>1550</v>
      </c>
      <c r="P105" s="6">
        <f>'[1]Triwulan III'!$I$377+'[1]Triwulan III'!$J$377</f>
        <v>777.5</v>
      </c>
      <c r="Q105" s="6">
        <f>'[1]Triwulan III'!$I$378+'[1]Triwulan III'!$J$378</f>
        <v>1737</v>
      </c>
      <c r="S105" s="19"/>
      <c r="T105" s="20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</row>
    <row r="106" spans="1:35" ht="20.149999999999999" customHeight="1" x14ac:dyDescent="0.35">
      <c r="A106" s="10" t="s">
        <v>23</v>
      </c>
      <c r="B106" s="5" t="s">
        <v>13</v>
      </c>
      <c r="C106" s="6">
        <f>'[1]Triwulan III'!$I$399+'[1]Triwulan III'!$J$399</f>
        <v>1300</v>
      </c>
      <c r="D106" s="6">
        <f>'[1]Triwulan III'!$I$400+'[1]Triwulan III'!$J$400</f>
        <v>500</v>
      </c>
      <c r="E106" s="6">
        <f>'[1]Triwulan III'!$I$401+'[1]Triwulan III'!$J$401</f>
        <v>0</v>
      </c>
      <c r="F106" s="6">
        <f>'[1]Triwulan III'!$I$402+'[1]Triwulan III'!$J$402</f>
        <v>750</v>
      </c>
      <c r="G106" s="6">
        <f>'[1]Triwulan III'!$I$403+'[1]Triwulan III'!$J$403</f>
        <v>1300</v>
      </c>
      <c r="H106" s="6">
        <f>'[1]Triwulan III'!$I$404+'[1]Triwulan III'!$J$404</f>
        <v>1300</v>
      </c>
      <c r="I106" s="6">
        <f>'[1]Triwulan III'!$I$405+'[1]Triwulan III'!$J$405</f>
        <v>0</v>
      </c>
      <c r="J106" s="6">
        <f>'[1]Triwulan III'!$I$406+'[1]Triwulan III'!$J$406</f>
        <v>10</v>
      </c>
      <c r="K106" s="6">
        <f>'[1]Triwulan III'!$I$407+'[1]Triwulan III'!$J$407</f>
        <v>36</v>
      </c>
      <c r="L106" s="6">
        <f>'[1]Triwulan III'!$I$408+'[1]Triwulan III'!$J$408</f>
        <v>3</v>
      </c>
      <c r="M106" s="6">
        <f>'[1]Triwulan III'!$I$409+'[1]Triwulan III'!$J$409</f>
        <v>0</v>
      </c>
      <c r="N106" s="6">
        <f>'[1]Triwulan III'!$I$410+'[1]Triwulan III'!$J$410</f>
        <v>0</v>
      </c>
      <c r="O106" s="6">
        <f>'[1]Triwulan III'!$I$411+'[1]Triwulan III'!$J$411</f>
        <v>0</v>
      </c>
      <c r="P106" s="6">
        <f>'[1]Triwulan III'!$I$412+'[1]Triwulan III'!$J$412</f>
        <v>0</v>
      </c>
      <c r="Q106" s="6">
        <f>'[1]Triwulan III'!$I$413+'[1]Triwulan III'!$J$413</f>
        <v>3</v>
      </c>
      <c r="S106" s="19"/>
      <c r="T106" s="20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</row>
    <row r="107" spans="1:35" ht="20.149999999999999" customHeight="1" x14ac:dyDescent="0.35">
      <c r="A107" s="10" t="s">
        <v>25</v>
      </c>
      <c r="B107" s="5" t="s">
        <v>7</v>
      </c>
      <c r="C107" s="6">
        <f>'[1]Triwulan III'!$I$434+'[1]Triwulan III'!$J$434</f>
        <v>0</v>
      </c>
      <c r="D107" s="6">
        <f>'[1]Triwulan III'!$I$435+'[1]Triwulan III'!$J$435</f>
        <v>0</v>
      </c>
      <c r="E107" s="6">
        <f>'[1]Triwulan III'!$I$436+'[1]Triwulan III'!$J$436</f>
        <v>0</v>
      </c>
      <c r="F107" s="6">
        <f>'[1]Triwulan III'!$I$437+'[1]Triwulan III'!$J$437</f>
        <v>0</v>
      </c>
      <c r="G107" s="6">
        <f>'[1]Triwulan III'!$I$438+'[1]Triwulan III'!$J$438</f>
        <v>500</v>
      </c>
      <c r="H107" s="6">
        <f>'[1]Triwulan III'!$I$439+'[1]Triwulan III'!$J$439</f>
        <v>500</v>
      </c>
      <c r="I107" s="6">
        <f>'[1]Triwulan III'!$I$440+'[1]Triwulan III'!$J$440</f>
        <v>0</v>
      </c>
      <c r="J107" s="6">
        <f>'[1]Triwulan III'!$I$441+'[1]Triwulan III'!$J$441</f>
        <v>0</v>
      </c>
      <c r="K107" s="6">
        <f>'[1]Triwulan III'!$I$442+'[1]Triwulan III'!$J$442</f>
        <v>0</v>
      </c>
      <c r="L107" s="6">
        <f>'[1]Triwulan III'!$I$443+'[1]Triwulan III'!$J$443</f>
        <v>0</v>
      </c>
      <c r="M107" s="6">
        <f>'[1]Triwulan III'!$I$444+'[1]Triwulan III'!$J$444</f>
        <v>0</v>
      </c>
      <c r="N107" s="6">
        <f>'[1]Triwulan III'!$I$445+'[1]Triwulan III'!$J$445</f>
        <v>150</v>
      </c>
      <c r="O107" s="6">
        <f>'[1]Triwulan III'!$I$446+'[1]Triwulan III'!$J$446</f>
        <v>0</v>
      </c>
      <c r="P107" s="6">
        <f>'[1]Triwulan III'!$I$447+'[1]Triwulan III'!$J$447</f>
        <v>0</v>
      </c>
      <c r="Q107" s="6">
        <f>'[1]Triwulan III'!$I$448+'[1]Triwulan III'!$J$448</f>
        <v>0</v>
      </c>
      <c r="S107" s="19"/>
      <c r="T107" s="20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</row>
    <row r="108" spans="1:35" ht="20.149999999999999" customHeight="1" x14ac:dyDescent="0.35">
      <c r="A108" s="10" t="s">
        <v>27</v>
      </c>
      <c r="B108" s="5" t="s">
        <v>32</v>
      </c>
      <c r="C108" s="6">
        <f>'[1]Triwulan III'!$I$469+'[1]Triwulan III'!$J$469</f>
        <v>4</v>
      </c>
      <c r="D108" s="6">
        <f>'[1]Triwulan III'!$I$470+'[1]Triwulan III'!$J$470</f>
        <v>15</v>
      </c>
      <c r="E108" s="6">
        <f>'[1]Triwulan III'!$I$471+'[1]Triwulan III'!$J$471</f>
        <v>0</v>
      </c>
      <c r="F108" s="6">
        <f>'[1]Triwulan III'!$I$472+'[1]Triwulan III'!$J$472</f>
        <v>0</v>
      </c>
      <c r="G108" s="6">
        <f>'[1]Triwulan III'!$I$473+'[1]Triwulan III'!$J$473</f>
        <v>4</v>
      </c>
      <c r="H108" s="6">
        <f>'[1]Triwulan III'!$I$474+'[1]Triwulan III'!$J$474</f>
        <v>1</v>
      </c>
      <c r="I108" s="6">
        <f>'[1]Triwulan III'!$I$475+'[1]Triwulan III'!$J$475</f>
        <v>0</v>
      </c>
      <c r="J108" s="6">
        <f>'[1]Triwulan III'!$I$476+'[1]Triwulan III'!$J$476</f>
        <v>0</v>
      </c>
      <c r="K108" s="6">
        <f>'[1]Triwulan III'!$I$477+'[1]Triwulan III'!$J$477</f>
        <v>24</v>
      </c>
      <c r="L108" s="6">
        <f>'[1]Triwulan III'!$I$478+'[1]Triwulan III'!$J$478</f>
        <v>0</v>
      </c>
      <c r="M108" s="6">
        <f>'[1]Triwulan III'!$I$479+'[1]Triwulan III'!$J$479</f>
        <v>0</v>
      </c>
      <c r="N108" s="6">
        <f>'[1]Triwulan III'!$I$480+'[1]Triwulan III'!$J$480</f>
        <v>3</v>
      </c>
      <c r="O108" s="6">
        <f>'[1]Triwulan III'!$I$481+'[1]Triwulan III'!$J$481</f>
        <v>0</v>
      </c>
      <c r="P108" s="6">
        <f>'[1]Triwulan III'!$I$482+'[1]Triwulan III'!$J$482</f>
        <v>1</v>
      </c>
      <c r="Q108" s="6">
        <f>'[1]Triwulan III'!$I$483+'[1]Triwulan III'!$J$483</f>
        <v>1</v>
      </c>
      <c r="S108" s="19"/>
      <c r="T108" s="20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</row>
    <row r="109" spans="1:35" ht="20.149999999999999" customHeight="1" x14ac:dyDescent="0.35">
      <c r="A109" s="10" t="s">
        <v>29</v>
      </c>
      <c r="B109" s="5" t="s">
        <v>30</v>
      </c>
      <c r="C109" s="6">
        <f>'[1]Triwulan III'!$I$504+'[1]Triwulan III'!$J$504</f>
        <v>3980</v>
      </c>
      <c r="D109" s="6">
        <f>'[1]Triwulan III'!$I$505+'[1]Triwulan III'!$J$505</f>
        <v>0</v>
      </c>
      <c r="E109" s="6">
        <f>'[1]Triwulan III'!$I$506+'[1]Triwulan III'!$J$506</f>
        <v>0</v>
      </c>
      <c r="F109" s="6">
        <f>'[1]Triwulan III'!$I$507+'[1]Triwulan III'!$J$507</f>
        <v>0</v>
      </c>
      <c r="G109" s="6">
        <f>'[1]Triwulan III'!$I$508+'[1]Triwulan III'!$J$508</f>
        <v>4650</v>
      </c>
      <c r="H109" s="6">
        <f>'[1]Triwulan III'!$I$509+'[1]Triwulan III'!$J$509</f>
        <v>3340</v>
      </c>
      <c r="I109" s="6">
        <f>'[1]Triwulan III'!$I$510+'[1]Triwulan III'!$J$510</f>
        <v>0</v>
      </c>
      <c r="J109" s="6">
        <f>'[1]Triwulan III'!$I$511+'[1]Triwulan III'!$J$511</f>
        <v>735</v>
      </c>
      <c r="K109" s="6">
        <f>'[1]Triwulan III'!$I$512+'[1]Triwulan III'!$J$512</f>
        <v>600</v>
      </c>
      <c r="L109" s="6">
        <f>'[1]Triwulan III'!$I$513+'[1]Triwulan III'!$J$513</f>
        <v>0</v>
      </c>
      <c r="M109" s="6">
        <f>'[1]Triwulan III'!$I$514+'[1]Triwulan III'!$J$514</f>
        <v>0</v>
      </c>
      <c r="N109" s="6">
        <f>'[1]Triwulan III'!$I$515+'[1]Triwulan III'!$J$515</f>
        <v>7500</v>
      </c>
      <c r="O109" s="6">
        <f>'[1]Triwulan III'!$I$516+'[1]Triwulan III'!$J$516</f>
        <v>0</v>
      </c>
      <c r="P109" s="6">
        <f>'[1]Triwulan III'!$I$517+'[1]Triwulan III'!$J$517</f>
        <v>0</v>
      </c>
      <c r="Q109" s="6">
        <f>'[1]Triwulan III'!$I$518+'[1]Triwulan III'!$J$518</f>
        <v>0</v>
      </c>
      <c r="S109" s="19"/>
      <c r="T109" s="20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</row>
    <row r="110" spans="1:35" ht="20.149999999999999" customHeight="1" x14ac:dyDescent="0.35">
      <c r="A110" s="42" t="s">
        <v>31</v>
      </c>
      <c r="B110" s="42"/>
      <c r="C110" s="12">
        <f>SUM(C95:C109)</f>
        <v>18454.5</v>
      </c>
      <c r="D110" s="12">
        <f t="shared" ref="D110:Q110" si="20">SUM(D95:D109)</f>
        <v>38835</v>
      </c>
      <c r="E110" s="12">
        <f t="shared" si="20"/>
        <v>1680</v>
      </c>
      <c r="F110" s="12">
        <f t="shared" si="20"/>
        <v>7820</v>
      </c>
      <c r="G110" s="12">
        <f t="shared" si="20"/>
        <v>15551.5</v>
      </c>
      <c r="H110" s="12">
        <f t="shared" si="20"/>
        <v>11045.9</v>
      </c>
      <c r="I110" s="12">
        <f t="shared" si="20"/>
        <v>1722</v>
      </c>
      <c r="J110" s="12">
        <f t="shared" si="20"/>
        <v>1019</v>
      </c>
      <c r="K110" s="12">
        <f t="shared" si="20"/>
        <v>43970</v>
      </c>
      <c r="L110" s="12">
        <f t="shared" si="20"/>
        <v>2178</v>
      </c>
      <c r="M110" s="12">
        <f t="shared" si="20"/>
        <v>97</v>
      </c>
      <c r="N110" s="12">
        <f t="shared" si="20"/>
        <v>32206</v>
      </c>
      <c r="O110" s="12">
        <f t="shared" si="20"/>
        <v>1565</v>
      </c>
      <c r="P110" s="12">
        <f t="shared" si="20"/>
        <v>778.5</v>
      </c>
      <c r="Q110" s="12">
        <f t="shared" si="20"/>
        <v>3186</v>
      </c>
      <c r="S110" s="31"/>
      <c r="T110" s="3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</row>
    <row r="111" spans="1:35" x14ac:dyDescent="0.35"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</row>
    <row r="113" spans="1:35" x14ac:dyDescent="0.35">
      <c r="A113" s="27" t="s">
        <v>54</v>
      </c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</row>
    <row r="114" spans="1:35" x14ac:dyDescent="0.35">
      <c r="A114" s="27" t="s">
        <v>60</v>
      </c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</row>
    <row r="115" spans="1:35" x14ac:dyDescent="0.35">
      <c r="A115" s="27" t="s">
        <v>33</v>
      </c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</row>
    <row r="116" spans="1:35" ht="18.5" x14ac:dyDescent="0.45">
      <c r="B116" t="s">
        <v>37</v>
      </c>
      <c r="P116" s="1">
        <v>5</v>
      </c>
      <c r="AH116" s="9"/>
    </row>
    <row r="118" spans="1:35" ht="15" customHeight="1" x14ac:dyDescent="0.35">
      <c r="A118" s="38" t="s">
        <v>0</v>
      </c>
      <c r="B118" s="38" t="s">
        <v>1</v>
      </c>
      <c r="C118" s="36" t="s">
        <v>38</v>
      </c>
      <c r="D118" s="36" t="s">
        <v>50</v>
      </c>
      <c r="E118" s="36" t="s">
        <v>48</v>
      </c>
      <c r="F118" s="36" t="s">
        <v>39</v>
      </c>
      <c r="G118" s="36" t="s">
        <v>40</v>
      </c>
      <c r="H118" s="36" t="s">
        <v>51</v>
      </c>
      <c r="I118" s="36" t="s">
        <v>41</v>
      </c>
      <c r="J118" s="36" t="s">
        <v>47</v>
      </c>
      <c r="K118" s="36" t="s">
        <v>45</v>
      </c>
      <c r="L118" s="36" t="s">
        <v>52</v>
      </c>
      <c r="M118" s="36" t="s">
        <v>46</v>
      </c>
      <c r="N118" s="40" t="s">
        <v>53</v>
      </c>
      <c r="O118" s="40" t="s">
        <v>43</v>
      </c>
      <c r="P118" s="40" t="s">
        <v>44</v>
      </c>
      <c r="Q118" s="40" t="s">
        <v>42</v>
      </c>
      <c r="S118" s="32"/>
      <c r="T118" s="32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4"/>
      <c r="AG118" s="34"/>
      <c r="AH118" s="34"/>
      <c r="AI118" s="34"/>
    </row>
    <row r="119" spans="1:35" x14ac:dyDescent="0.35">
      <c r="A119" s="39"/>
      <c r="B119" s="39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41"/>
      <c r="O119" s="41"/>
      <c r="P119" s="41"/>
      <c r="Q119" s="41"/>
      <c r="S119" s="32"/>
      <c r="T119" s="32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4"/>
      <c r="AG119" s="34"/>
      <c r="AH119" s="34"/>
      <c r="AI119" s="34"/>
    </row>
    <row r="120" spans="1:35" x14ac:dyDescent="0.35">
      <c r="A120" s="2">
        <v>1</v>
      </c>
      <c r="B120" s="2">
        <v>2</v>
      </c>
      <c r="C120" s="2">
        <v>3</v>
      </c>
      <c r="D120" s="2">
        <v>4</v>
      </c>
      <c r="E120" s="2">
        <v>5</v>
      </c>
      <c r="F120" s="2">
        <v>6</v>
      </c>
      <c r="G120" s="2">
        <v>7</v>
      </c>
      <c r="H120" s="2">
        <v>8</v>
      </c>
      <c r="I120" s="2">
        <v>9</v>
      </c>
      <c r="J120" s="2">
        <v>10</v>
      </c>
      <c r="K120" s="2">
        <v>11</v>
      </c>
      <c r="L120" s="2">
        <v>12</v>
      </c>
      <c r="M120" s="2">
        <v>13</v>
      </c>
      <c r="N120" s="4">
        <v>14</v>
      </c>
      <c r="O120" s="4">
        <v>15</v>
      </c>
      <c r="P120" s="4">
        <v>16</v>
      </c>
      <c r="Q120" s="4">
        <v>17</v>
      </c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18"/>
      <c r="AG120" s="18"/>
      <c r="AH120" s="18"/>
      <c r="AI120" s="18"/>
    </row>
    <row r="121" spans="1:35" ht="20.149999999999999" customHeight="1" x14ac:dyDescent="0.35">
      <c r="A121" s="10" t="s">
        <v>2</v>
      </c>
      <c r="B121" s="5" t="s">
        <v>26</v>
      </c>
      <c r="C121" s="6">
        <f>'[1]Triwulan IV'!$I$14+'[1]Triwulan IV'!$J$14</f>
        <v>0</v>
      </c>
      <c r="D121" s="6">
        <f>'[1]Triwulan IV'!$I$15+'[1]Triwulan IV'!$J$15</f>
        <v>0</v>
      </c>
      <c r="E121" s="6">
        <f>'[1]Triwulan IV'!$I$16+'[1]Triwulan IV'!$J$16</f>
        <v>0</v>
      </c>
      <c r="F121" s="6">
        <f>'[1]Triwulan IV'!$I$17+'[1]Triwulan IV'!$J$17</f>
        <v>0</v>
      </c>
      <c r="G121" s="6">
        <f>'[1]Triwulan IV'!$I$18+'[1]Triwulan IV'!$J$18</f>
        <v>0</v>
      </c>
      <c r="H121" s="6">
        <f>'[1]Triwulan IV'!$I$19+'[1]Triwulan IV'!$J$19</f>
        <v>0</v>
      </c>
      <c r="I121" s="6">
        <f>'[1]Triwulan IV'!$I$20+'[1]Triwulan IV'!$J$20</f>
        <v>0</v>
      </c>
      <c r="J121" s="6">
        <f>'[1]Triwulan IV'!$I$21+'[1]Triwulan IV'!$J$21</f>
        <v>0</v>
      </c>
      <c r="K121" s="6">
        <f>'[1]Triwulan IV'!$I$22+'[1]Triwulan IV'!$J$22</f>
        <v>0</v>
      </c>
      <c r="L121" s="6">
        <f>'[1]Triwulan IV'!$I$23+'[1]Triwulan IV'!$J$23</f>
        <v>0</v>
      </c>
      <c r="M121" s="6">
        <f>'[1]Triwulan IV'!$I$24+'[1]Triwulan IV'!$J$24</f>
        <v>0</v>
      </c>
      <c r="N121" s="6">
        <f>'[1]Triwulan IV'!$I$25+'[1]Triwulan IV'!$J$25</f>
        <v>0</v>
      </c>
      <c r="O121" s="6">
        <f>'[1]Triwulan IV'!$I$26+'[1]Triwulan IV'!$J$26</f>
        <v>0</v>
      </c>
      <c r="P121" s="6">
        <f>'[1]Triwulan IV'!$I$27+'[1]Triwulan IV'!$J$27</f>
        <v>0</v>
      </c>
      <c r="Q121" s="6">
        <f>'[1]Triwulan IV'!$I$28+'[1]Triwulan IV'!$J$28</f>
        <v>0</v>
      </c>
      <c r="S121" s="19"/>
      <c r="T121" s="20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</row>
    <row r="122" spans="1:35" ht="20.149999999999999" customHeight="1" x14ac:dyDescent="0.35">
      <c r="A122" s="10" t="s">
        <v>4</v>
      </c>
      <c r="B122" s="5" t="s">
        <v>28</v>
      </c>
      <c r="C122" s="6">
        <f>'[1]Triwulan IV'!$I$49+'[1]Triwulan IV'!$J$49</f>
        <v>0</v>
      </c>
      <c r="D122" s="6">
        <f>'[1]Triwulan IV'!$I$50+'[1]Triwulan IV'!$J$50</f>
        <v>15</v>
      </c>
      <c r="E122" s="6">
        <f>'[1]Triwulan IV'!$I$51+'[1]Triwulan IV'!$J$51</f>
        <v>0</v>
      </c>
      <c r="F122" s="6">
        <f>'[1]Triwulan IV'!$I$52+'[1]Triwulan IV'!$J$52</f>
        <v>0</v>
      </c>
      <c r="G122" s="6">
        <f>'[1]Triwulan IV'!$I$53+'[1]Triwulan IV'!$J$53</f>
        <v>0</v>
      </c>
      <c r="H122" s="6">
        <f>'[1]Triwulan IV'!$I$54+'[1]Triwulan IV'!$J$54</f>
        <v>0</v>
      </c>
      <c r="I122" s="6">
        <f>'[1]Triwulan IV'!$I$55+'[1]Triwulan IV'!$J$55</f>
        <v>0</v>
      </c>
      <c r="J122" s="6">
        <f>'[1]Triwulan IV'!$I$56+'[1]Triwulan IV'!$J$56</f>
        <v>0</v>
      </c>
      <c r="K122" s="6">
        <f>'[1]Triwulan IV'!$I$57+'[1]Triwulan IV'!$J$57</f>
        <v>0</v>
      </c>
      <c r="L122" s="6">
        <f>'[1]Triwulan IV'!$I$58+'[1]Triwulan IV'!$J$58</f>
        <v>0</v>
      </c>
      <c r="M122" s="6">
        <f>'[1]Triwulan IV'!$I$59+'[1]Triwulan IV'!$J$59</f>
        <v>0</v>
      </c>
      <c r="N122" s="6">
        <f>'[1]Triwulan IV'!$I$60+'[1]Triwulan IV'!$J$60</f>
        <v>0</v>
      </c>
      <c r="O122" s="6">
        <f>'[1]Triwulan IV'!$I$61+'[1]Triwulan IV'!$J$61</f>
        <v>0</v>
      </c>
      <c r="P122" s="6">
        <f>'[1]Triwulan IV'!$I$62+'[1]Triwulan IV'!$J$62</f>
        <v>0</v>
      </c>
      <c r="Q122" s="6">
        <f>'[1]Triwulan IV'!$I$63+'[1]Triwulan IV'!$J$63</f>
        <v>0</v>
      </c>
      <c r="S122" s="19"/>
      <c r="T122" s="20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</row>
    <row r="123" spans="1:35" ht="20.149999999999999" customHeight="1" x14ac:dyDescent="0.35">
      <c r="A123" s="10" t="s">
        <v>6</v>
      </c>
      <c r="B123" s="5" t="s">
        <v>3</v>
      </c>
      <c r="C123" s="6">
        <f>'[1]Triwulan IV'!$I$119+'[1]Triwulan IV'!$J$119</f>
        <v>2368</v>
      </c>
      <c r="D123" s="6">
        <f>'[1]Triwulan IV'!$I$120+'[1]Triwulan IV'!$J$120</f>
        <v>0</v>
      </c>
      <c r="E123" s="6">
        <f>'[1]Triwulan IV'!$I$121+'[1]Triwulan IV'!$J$121</f>
        <v>0</v>
      </c>
      <c r="F123" s="6">
        <f>'[1]Triwulan IV'!$I$122+'[1]Triwulan IV'!$J$122</f>
        <v>533</v>
      </c>
      <c r="G123" s="6">
        <f>'[1]Triwulan IV'!$I$123+'[1]Triwulan IV'!$J$123</f>
        <v>1287</v>
      </c>
      <c r="H123" s="6">
        <f>'[1]Triwulan IV'!$I$124+'[1]Triwulan IV'!$J$124</f>
        <v>651</v>
      </c>
      <c r="I123" s="6">
        <f>'[1]Triwulan IV'!$I$125+'[1]Triwulan IV'!$J$125</f>
        <v>0</v>
      </c>
      <c r="J123" s="6">
        <f>'[1]Triwulan IV'!$I$126+'[1]Triwulan IV'!$J$126</f>
        <v>0</v>
      </c>
      <c r="K123" s="6">
        <f>'[1]Triwulan IV'!$I$127+'[1]Triwulan IV'!$J$127</f>
        <v>576</v>
      </c>
      <c r="L123" s="6">
        <f>'[1]Triwulan IV'!$I$128+'[1]Triwulan IV'!$J$128</f>
        <v>83</v>
      </c>
      <c r="M123" s="6">
        <f>'[1]Triwulan IV'!$I$129+'[1]Triwulan IV'!$J$129</f>
        <v>0</v>
      </c>
      <c r="N123" s="6">
        <f>'[1]Triwulan IV'!$I$130+'[1]Triwulan IV'!$J$130</f>
        <v>0</v>
      </c>
      <c r="O123" s="6">
        <f>'[1]Triwulan IV'!$I$131+'[1]Triwulan IV'!$J$131</f>
        <v>0</v>
      </c>
      <c r="P123" s="6">
        <f>'[1]Triwulan IV'!$I$132+'[1]Triwulan IV'!$J$132</f>
        <v>0</v>
      </c>
      <c r="Q123" s="6">
        <f>'[1]Triwulan IV'!$I$133+'[1]Triwulan IV'!$J$133</f>
        <v>526</v>
      </c>
      <c r="S123" s="19"/>
      <c r="T123" s="20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</row>
    <row r="124" spans="1:35" ht="20.149999999999999" customHeight="1" x14ac:dyDescent="0.35">
      <c r="A124" s="10" t="s">
        <v>8</v>
      </c>
      <c r="B124" s="5" t="s">
        <v>5</v>
      </c>
      <c r="C124" s="6">
        <f>'[1]Triwulan IV'!$I$84+'[1]Triwulan IV'!$J$84</f>
        <v>0</v>
      </c>
      <c r="D124" s="6">
        <f>'[1]Triwulan IV'!$I$85+'[1]Triwulan IV'!$J$85</f>
        <v>440</v>
      </c>
      <c r="E124" s="6">
        <f>'[1]Triwulan IV'!$I$86+'[1]Triwulan IV'!$J$86</f>
        <v>0</v>
      </c>
      <c r="F124" s="6">
        <f>'[1]Triwulan IV'!$I$87+'[1]Triwulan IV'!$J$87</f>
        <v>0</v>
      </c>
      <c r="G124" s="6">
        <f>'[1]Triwulan IV'!$I$88+'[1]Triwulan IV'!$J$88</f>
        <v>0</v>
      </c>
      <c r="H124" s="6">
        <f>'[1]Triwulan IV'!$I$89+'[1]Triwulan IV'!$J$89</f>
        <v>0</v>
      </c>
      <c r="I124" s="6">
        <f>'[1]Triwulan IV'!$I$90+'[1]Triwulan IV'!$J$90</f>
        <v>0</v>
      </c>
      <c r="J124" s="6">
        <f>'[1]Triwulan IV'!$I$91+'[1]Triwulan IV'!$J$91</f>
        <v>0</v>
      </c>
      <c r="K124" s="6">
        <f>'[1]Triwulan IV'!$I$92+'[1]Triwulan IV'!$J$92</f>
        <v>0</v>
      </c>
      <c r="L124" s="6">
        <f>'[1]Triwulan IV'!$I$93+'[1]Triwulan IV'!$J$93</f>
        <v>0</v>
      </c>
      <c r="M124" s="6">
        <f>'[1]Triwulan IV'!$I$94+'[1]Triwulan IV'!$J$94</f>
        <v>0</v>
      </c>
      <c r="N124" s="6">
        <f>'[1]Triwulan IV'!$I$95+'[1]Triwulan IV'!$J$95</f>
        <v>0</v>
      </c>
      <c r="O124" s="6">
        <f>'[1]Triwulan IV'!$I$96+'[1]Triwulan IV'!$J$96</f>
        <v>0</v>
      </c>
      <c r="P124" s="6">
        <f>'[1]Triwulan IV'!$I$97+'[1]Triwulan IV'!$J$97</f>
        <v>0</v>
      </c>
      <c r="Q124" s="6">
        <f>'[1]Triwulan IV'!$I$98+'[1]Triwulan IV'!$J$98</f>
        <v>0</v>
      </c>
      <c r="S124" s="19"/>
      <c r="T124" s="20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</row>
    <row r="125" spans="1:35" ht="20.149999999999999" customHeight="1" x14ac:dyDescent="0.35">
      <c r="A125" s="10" t="s">
        <v>10</v>
      </c>
      <c r="B125" s="5" t="s">
        <v>9</v>
      </c>
      <c r="C125" s="6">
        <f>'[1]Triwulan IV'!$I$154+'[1]Triwulan IV'!$J$154</f>
        <v>451</v>
      </c>
      <c r="D125" s="6">
        <f>'[1]Triwulan IV'!$I$155+'[1]Triwulan IV'!$J$155</f>
        <v>0</v>
      </c>
      <c r="E125" s="6">
        <f>'[1]Triwulan IV'!$I$156+'[1]Triwulan IV'!$J$156</f>
        <v>55</v>
      </c>
      <c r="F125" s="6">
        <f>'[1]Triwulan IV'!$I$157+'[1]Triwulan IV'!$J$157</f>
        <v>52</v>
      </c>
      <c r="G125" s="6">
        <f>'[1]Triwulan IV'!$I$158+'[1]Triwulan IV'!$J$158</f>
        <v>250</v>
      </c>
      <c r="H125" s="6">
        <f>'[1]Triwulan IV'!$I$159+'[1]Triwulan IV'!$J$159</f>
        <v>0</v>
      </c>
      <c r="I125" s="6">
        <f>'[1]Triwulan IV'!$I$160+'[1]Triwulan IV'!$J$160</f>
        <v>0</v>
      </c>
      <c r="J125" s="6">
        <f>'[1]Triwulan IV'!$I$161+'[1]Triwulan IV'!$J$161</f>
        <v>0</v>
      </c>
      <c r="K125" s="6">
        <f>'[1]Triwulan IV'!$I$162+'[1]Triwulan IV'!$J$162</f>
        <v>72</v>
      </c>
      <c r="L125" s="6">
        <f>'[1]Triwulan IV'!$I$163+'[1]Triwulan IV'!$J$163</f>
        <v>0</v>
      </c>
      <c r="M125" s="6">
        <f>'[1]Triwulan IV'!$I$164+'[1]Triwulan IV'!$J$164</f>
        <v>0</v>
      </c>
      <c r="N125" s="6">
        <f>'[1]Triwulan IV'!$I$165+'[1]Triwulan IV'!$J$165</f>
        <v>0</v>
      </c>
      <c r="O125" s="6">
        <f>'[1]Triwulan IV'!$I$166+'[1]Triwulan IV'!$J$166</f>
        <v>0</v>
      </c>
      <c r="P125" s="6">
        <f>'[1]Triwulan IV'!$I$167+'[1]Triwulan IV'!$J$167</f>
        <v>0</v>
      </c>
      <c r="Q125" s="6">
        <f>'[1]Triwulan IV'!$I$168+'[1]Triwulan IV'!$J$168</f>
        <v>40</v>
      </c>
      <c r="S125" s="19"/>
      <c r="T125" s="20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</row>
    <row r="126" spans="1:35" ht="20.149999999999999" customHeight="1" x14ac:dyDescent="0.35">
      <c r="A126" s="10" t="s">
        <v>12</v>
      </c>
      <c r="B126" s="5" t="s">
        <v>11</v>
      </c>
      <c r="C126" s="6">
        <f>'[1]Triwulan IV'!$I$189+'[1]Triwulan IV'!$J$189</f>
        <v>210</v>
      </c>
      <c r="D126" s="6">
        <f>'[1]Triwulan IV'!$I$190+'[1]Triwulan IV'!$J$190</f>
        <v>0</v>
      </c>
      <c r="E126" s="6">
        <f>'[1]Triwulan IV'!$I$191+'[1]Triwulan IV'!$J$191</f>
        <v>0</v>
      </c>
      <c r="F126" s="6">
        <f>'[1]Triwulan IV'!$I$192+'[1]Triwulan IV'!$J$192</f>
        <v>215</v>
      </c>
      <c r="G126" s="6">
        <f>'[1]Triwulan IV'!$I$193+'[1]Triwulan IV'!$J$193</f>
        <v>220</v>
      </c>
      <c r="H126" s="6">
        <f>'[1]Triwulan IV'!$I$194+'[1]Triwulan IV'!$J$194</f>
        <v>190</v>
      </c>
      <c r="I126" s="6">
        <f>'[1]Triwulan IV'!$I$195+'[1]Triwulan IV'!$J$195</f>
        <v>0</v>
      </c>
      <c r="J126" s="6">
        <f>'[1]Triwulan IV'!$I$196+'[1]Triwulan IV'!$J$196</f>
        <v>0</v>
      </c>
      <c r="K126" s="6">
        <f>'[1]Triwulan IV'!$I$197+'[1]Triwulan IV'!$J$197</f>
        <v>0</v>
      </c>
      <c r="L126" s="6">
        <f>'[1]Triwulan IV'!$I$195+'[1]Triwulan IV'!$J$195</f>
        <v>0</v>
      </c>
      <c r="M126" s="6">
        <f>'[1]Triwulan IV'!$I$195+'[1]Triwulan IV'!$J$195</f>
        <v>0</v>
      </c>
      <c r="N126" s="6">
        <f>'[1]Triwulan IV'!$I$195+'[1]Triwulan IV'!$J$195</f>
        <v>0</v>
      </c>
      <c r="O126" s="6">
        <f>'[1]Triwulan IV'!$I$195+'[1]Triwulan IV'!$J$195</f>
        <v>0</v>
      </c>
      <c r="P126" s="6">
        <f>'[1]Triwulan IV'!$I$195+'[1]Triwulan IV'!$J$195</f>
        <v>0</v>
      </c>
      <c r="Q126" s="6">
        <f>'[1]Triwulan IV'!$I$195+'[1]Triwulan IV'!$J$195</f>
        <v>0</v>
      </c>
      <c r="S126" s="19"/>
      <c r="T126" s="20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</row>
    <row r="127" spans="1:35" ht="20.149999999999999" customHeight="1" x14ac:dyDescent="0.35">
      <c r="A127" s="10" t="s">
        <v>14</v>
      </c>
      <c r="B127" s="5" t="s">
        <v>18</v>
      </c>
      <c r="C127" s="6">
        <f>'[1]Triwulan IV'!$I$224+'[1]Triwulan IV'!$J$224</f>
        <v>480</v>
      </c>
      <c r="D127" s="6">
        <f>'[1]Triwulan IV'!$I$225+'[1]Triwulan IV'!$J$225</f>
        <v>53000</v>
      </c>
      <c r="E127" s="6">
        <f>'[1]Triwulan IV'!$I$226+'[1]Triwulan IV'!$J$226</f>
        <v>200</v>
      </c>
      <c r="F127" s="6">
        <f>'[1]Triwulan IV'!$I$227+'[1]Triwulan IV'!$J$227</f>
        <v>380</v>
      </c>
      <c r="G127" s="6">
        <f>'[1]Triwulan IV'!$I$228+'[1]Triwulan IV'!$J$228</f>
        <v>1170</v>
      </c>
      <c r="H127" s="6">
        <f>'[1]Triwulan IV'!$I$229+'[1]Triwulan IV'!$J$229</f>
        <v>320</v>
      </c>
      <c r="I127" s="6">
        <f>'[1]Triwulan IV'!$I$230+'[1]Triwulan IV'!$J$230</f>
        <v>310</v>
      </c>
      <c r="J127" s="6">
        <f>'[1]Triwulan IV'!$I$231+'[1]Triwulan IV'!$J$231</f>
        <v>0</v>
      </c>
      <c r="K127" s="6">
        <f>'[1]Triwulan IV'!$I$232+'[1]Triwulan IV'!$J$232</f>
        <v>2400</v>
      </c>
      <c r="L127" s="6">
        <f>'[1]Triwulan IV'!$I$233+'[1]Triwulan IV'!$J$233</f>
        <v>78</v>
      </c>
      <c r="M127" s="6">
        <f>'[1]Triwulan IV'!$I$234+'[1]Triwulan IV'!$J$234</f>
        <v>0</v>
      </c>
      <c r="N127" s="6">
        <f>'[1]Triwulan IV'!$I$235+'[1]Triwulan IV'!$J$235</f>
        <v>1500</v>
      </c>
      <c r="O127" s="6">
        <f>'[1]Triwulan IV'!$I$236+'[1]Triwulan IV'!$J$236</f>
        <v>0</v>
      </c>
      <c r="P127" s="6">
        <f>'[1]Triwulan IV'!$I$237+'[1]Triwulan IV'!$J$237</f>
        <v>0</v>
      </c>
      <c r="Q127" s="6">
        <f>'[1]Triwulan IV'!$I$238+'[1]Triwulan IV'!$J$238</f>
        <v>194</v>
      </c>
      <c r="S127" s="19"/>
      <c r="T127" s="20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</row>
    <row r="128" spans="1:35" ht="20.149999999999999" customHeight="1" x14ac:dyDescent="0.35">
      <c r="A128" s="10" t="s">
        <v>15</v>
      </c>
      <c r="B128" s="5" t="s">
        <v>22</v>
      </c>
      <c r="C128" s="6">
        <f>'[1]Triwulan IV'!$I$259+'[1]Triwulan IV'!$J$259</f>
        <v>50</v>
      </c>
      <c r="D128" s="6">
        <f>'[1]Triwulan IV'!$I$260+'[1]Triwulan IV'!$J$260</f>
        <v>350</v>
      </c>
      <c r="E128" s="6">
        <f>'[1]Triwulan IV'!$I$261+'[1]Triwulan IV'!$J$261</f>
        <v>0</v>
      </c>
      <c r="F128" s="6">
        <f>'[1]Triwulan IV'!$I$262+'[1]Triwulan IV'!$J$262</f>
        <v>30</v>
      </c>
      <c r="G128" s="6">
        <f>'[1]Triwulan IV'!$I$263+'[1]Triwulan IV'!$J$263</f>
        <v>50</v>
      </c>
      <c r="H128" s="6">
        <f>'[1]Triwulan IV'!$I$264+'[1]Triwulan IV'!$J$264</f>
        <v>60</v>
      </c>
      <c r="I128" s="6">
        <f>'[1]Triwulan IV'!$I$265+'[1]Triwulan IV'!$J$265</f>
        <v>0</v>
      </c>
      <c r="J128" s="6">
        <f>'[1]Triwulan IV'!$I$266+'[1]Triwulan IV'!$J$266</f>
        <v>0</v>
      </c>
      <c r="K128" s="6">
        <f>'[1]Triwulan IV'!$I$267+'[1]Triwulan IV'!$J$267</f>
        <v>0</v>
      </c>
      <c r="L128" s="6">
        <f>'[1]Triwulan IV'!$I$268+'[1]Triwulan IV'!$J$268</f>
        <v>0</v>
      </c>
      <c r="M128" s="6">
        <f>'[1]Triwulan IV'!$I$269+'[1]Triwulan IV'!$J$269</f>
        <v>0</v>
      </c>
      <c r="N128" s="6">
        <f>'[1]Triwulan IV'!$I$270+'[1]Triwulan IV'!$J$270</f>
        <v>150</v>
      </c>
      <c r="O128" s="6">
        <f>'[1]Triwulan IV'!$I$271+'[1]Triwulan IV'!$J$271</f>
        <v>0</v>
      </c>
      <c r="P128" s="6">
        <f>'[1]Triwulan IV'!$I$272+'[1]Triwulan IV'!$J$272</f>
        <v>0</v>
      </c>
      <c r="Q128" s="6">
        <f>'[1]Triwulan IV'!$I$273+'[1]Triwulan IV'!$J$273</f>
        <v>0</v>
      </c>
      <c r="S128" s="19"/>
      <c r="T128" s="20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</row>
    <row r="129" spans="1:35" ht="20.149999999999999" customHeight="1" x14ac:dyDescent="0.35">
      <c r="A129" s="10" t="s">
        <v>17</v>
      </c>
      <c r="B129" s="5" t="s">
        <v>24</v>
      </c>
      <c r="C129" s="6">
        <f>'[1]Triwulan IV'!$I$294+'[1]Triwulan IV'!$J$294</f>
        <v>40</v>
      </c>
      <c r="D129" s="6">
        <f>'[1]Triwulan IV'!$I$295+'[1]Triwulan IV'!$J$295</f>
        <v>1250</v>
      </c>
      <c r="E129" s="6">
        <f>'[1]Triwulan IV'!$I$296+'[1]Triwulan IV'!$J$296</f>
        <v>0</v>
      </c>
      <c r="F129" s="6">
        <f>'[1]Triwulan IV'!$I$297+'[1]Triwulan IV'!$J$297</f>
        <v>15</v>
      </c>
      <c r="G129" s="6">
        <f>'[1]Triwulan IV'!$I$298+'[1]Triwulan IV'!$J$298</f>
        <v>24</v>
      </c>
      <c r="H129" s="6">
        <f>'[1]Triwulan IV'!$I$299+'[1]Triwulan IV'!$J$299</f>
        <v>51</v>
      </c>
      <c r="I129" s="6">
        <f>'[1]Triwulan IV'!$I$300+'[1]Triwulan IV'!$J$300</f>
        <v>0</v>
      </c>
      <c r="J129" s="6">
        <f>'[1]Triwulan IV'!$I$301+'[1]Triwulan IV'!$J$301</f>
        <v>0</v>
      </c>
      <c r="K129" s="6">
        <f>'[1]Triwulan IV'!$I$302+'[1]Triwulan IV'!$J$302</f>
        <v>0</v>
      </c>
      <c r="L129" s="6">
        <f>'[1]Triwulan IV'!$I$303+'[1]Triwulan IV'!$J$303</f>
        <v>0</v>
      </c>
      <c r="M129" s="6">
        <f>'[1]Triwulan IV'!$I$304+'[1]Triwulan IV'!$J$304</f>
        <v>0</v>
      </c>
      <c r="N129" s="6">
        <f>'[1]Triwulan IV'!$I$305+'[1]Triwulan IV'!$J$305</f>
        <v>45</v>
      </c>
      <c r="O129" s="6">
        <f>'[1]Triwulan IV'!$I$306+'[1]Triwulan IV'!$J$306</f>
        <v>0</v>
      </c>
      <c r="P129" s="6">
        <f>'[1]Triwulan IV'!$I$307+'[1]Triwulan IV'!$J$307</f>
        <v>0</v>
      </c>
      <c r="Q129" s="6">
        <f>'[1]Triwulan IV'!$I$308+'[1]Triwulan IV'!$J$308</f>
        <v>0</v>
      </c>
      <c r="S129" s="19"/>
      <c r="T129" s="20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</row>
    <row r="130" spans="1:35" ht="20.149999999999999" customHeight="1" x14ac:dyDescent="0.35">
      <c r="A130" s="10" t="s">
        <v>19</v>
      </c>
      <c r="B130" s="5" t="s">
        <v>20</v>
      </c>
      <c r="C130" s="6">
        <f>'[1]Triwulan IV'!$I$329+'[1]Triwulan IV'!$J$329</f>
        <v>410</v>
      </c>
      <c r="D130" s="6">
        <f>'[1]Triwulan IV'!$I$330+'[1]Triwulan IV'!$J$330</f>
        <v>0</v>
      </c>
      <c r="E130" s="6">
        <f>'[1]Triwulan IV'!$I$331+'[1]Triwulan IV'!$J$331</f>
        <v>0</v>
      </c>
      <c r="F130" s="6">
        <f>'[1]Triwulan IV'!$I$332+'[1]Triwulan IV'!$J$332</f>
        <v>210</v>
      </c>
      <c r="G130" s="6">
        <f>'[1]Triwulan IV'!$I$333+'[1]Triwulan IV'!$J$333</f>
        <v>300</v>
      </c>
      <c r="H130" s="6">
        <f>'[1]Triwulan IV'!$I$334+'[1]Triwulan IV'!$J$334</f>
        <v>240</v>
      </c>
      <c r="I130" s="6">
        <f>'[1]Triwulan IV'!$I$335+'[1]Triwulan IV'!$J$335</f>
        <v>0</v>
      </c>
      <c r="J130" s="6">
        <f>'[1]Triwulan IV'!$I$336+'[1]Triwulan IV'!$J$336</f>
        <v>0</v>
      </c>
      <c r="K130" s="6">
        <f>'[1]Triwulan IV'!$I$337+'[1]Triwulan IV'!$J$337</f>
        <v>0</v>
      </c>
      <c r="L130" s="6">
        <f>'[1]Triwulan IV'!$I$338+'[1]Triwulan IV'!$J$338</f>
        <v>0</v>
      </c>
      <c r="M130" s="6">
        <f>'[1]Triwulan IV'!$I$339+'[1]Triwulan IV'!$J$339</f>
        <v>0</v>
      </c>
      <c r="N130" s="6">
        <f>'[1]Triwulan IV'!$I$340+'[1]Triwulan IV'!$J$340</f>
        <v>0</v>
      </c>
      <c r="O130" s="6">
        <f>'[1]Triwulan IV'!$I$341+'[1]Triwulan IV'!$J$341</f>
        <v>0</v>
      </c>
      <c r="P130" s="6">
        <f>'[1]Triwulan IV'!$I$342+'[1]Triwulan IV'!$J$342</f>
        <v>0</v>
      </c>
      <c r="Q130" s="6">
        <f>'[1]Triwulan IV'!$I$343+'[1]Triwulan IV'!$J$343</f>
        <v>0</v>
      </c>
      <c r="S130" s="19"/>
      <c r="T130" s="20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</row>
    <row r="131" spans="1:35" ht="20.149999999999999" customHeight="1" x14ac:dyDescent="0.35">
      <c r="A131" s="10" t="s">
        <v>21</v>
      </c>
      <c r="B131" s="5" t="s">
        <v>16</v>
      </c>
      <c r="C131" s="6">
        <f>'[1]Triwulan IV'!$I$364+'[1]Triwulan IV'!$J$364</f>
        <v>1125</v>
      </c>
      <c r="D131" s="6">
        <f>'[1]Triwulan IV'!$I$365+'[1]Triwulan IV'!$J$365</f>
        <v>3900</v>
      </c>
      <c r="E131" s="6">
        <f>'[1]Triwulan IV'!$I$366+'[1]Triwulan IV'!$J$366</f>
        <v>0</v>
      </c>
      <c r="F131" s="6">
        <f>'[1]Triwulan IV'!$I$367+'[1]Triwulan IV'!$J$367</f>
        <v>850</v>
      </c>
      <c r="G131" s="6">
        <f>'[1]Triwulan IV'!$I$368+'[1]Triwulan IV'!$J$368</f>
        <v>2694.5</v>
      </c>
      <c r="H131" s="6">
        <f>'[1]Triwulan IV'!$I$369+'[1]Triwulan IV'!$J$369</f>
        <v>1297.5</v>
      </c>
      <c r="I131" s="6">
        <f>'[1]Triwulan IV'!$I$370+'[1]Triwulan IV'!$J$370</f>
        <v>1425</v>
      </c>
      <c r="J131" s="6">
        <f>'[1]Triwulan IV'!$I$371+'[1]Triwulan IV'!$J$371</f>
        <v>270</v>
      </c>
      <c r="K131" s="6">
        <f>'[1]Triwulan IV'!$I$372+'[1]Triwulan IV'!$J$372</f>
        <v>4400</v>
      </c>
      <c r="L131" s="6">
        <f>'[1]Triwulan IV'!$I$373+'[1]Triwulan IV'!$J$373</f>
        <v>173</v>
      </c>
      <c r="M131" s="6">
        <f>'[1]Triwulan IV'!$I$374+'[1]Triwulan IV'!$J$374</f>
        <v>67</v>
      </c>
      <c r="N131" s="6">
        <f>'[1]Triwulan IV'!$I$375+'[1]Triwulan IV'!$J$375</f>
        <v>9255</v>
      </c>
      <c r="O131" s="6">
        <f>'[1]Triwulan IV'!$I$376+'[1]Triwulan IV'!$J$376</f>
        <v>1521</v>
      </c>
      <c r="P131" s="6">
        <f>'[1]Triwulan IV'!$I$377+'[1]Triwulan IV'!$J$377</f>
        <v>771</v>
      </c>
      <c r="Q131" s="6">
        <f>'[1]Triwulan IV'!$I$378+'[1]Triwulan IV'!$J$378</f>
        <v>176</v>
      </c>
      <c r="S131" s="19"/>
      <c r="T131" s="20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</row>
    <row r="132" spans="1:35" ht="20.149999999999999" customHeight="1" x14ac:dyDescent="0.35">
      <c r="A132" s="10" t="s">
        <v>23</v>
      </c>
      <c r="B132" s="5" t="s">
        <v>13</v>
      </c>
      <c r="C132" s="6">
        <f>'[1]Triwulan IV'!$I$399+'[1]Triwulan IV'!$J$399</f>
        <v>236</v>
      </c>
      <c r="D132" s="6">
        <f>'[1]Triwulan IV'!$I$400+'[1]Triwulan IV'!$J$400</f>
        <v>450</v>
      </c>
      <c r="E132" s="6">
        <f>'[1]Triwulan IV'!$I$401+'[1]Triwulan IV'!$J$401</f>
        <v>0</v>
      </c>
      <c r="F132" s="6">
        <f>'[1]Triwulan IV'!$I$402+'[1]Triwulan IV'!$J$402</f>
        <v>314</v>
      </c>
      <c r="G132" s="6">
        <f>'[1]Triwulan IV'!$I$403+'[1]Triwulan IV'!$J$403</f>
        <v>630</v>
      </c>
      <c r="H132" s="6">
        <f>'[1]Triwulan IV'!$I$404+'[1]Triwulan IV'!$J$404</f>
        <v>432</v>
      </c>
      <c r="I132" s="6">
        <f>'[1]Triwulan IV'!$I$405+'[1]Triwulan IV'!$J$405</f>
        <v>0</v>
      </c>
      <c r="J132" s="6">
        <f>'[1]Triwulan IV'!$I$406+'[1]Triwulan IV'!$J$406</f>
        <v>3</v>
      </c>
      <c r="K132" s="6">
        <f>'[1]Triwulan IV'!$I$407+'[1]Triwulan IV'!$J$407</f>
        <v>24</v>
      </c>
      <c r="L132" s="6">
        <f>'[1]Triwulan IV'!$I$408+'[1]Triwulan IV'!$J$408</f>
        <v>1</v>
      </c>
      <c r="M132" s="6">
        <f>'[1]Triwulan IV'!$I$409+'[1]Triwulan IV'!$J$409</f>
        <v>0</v>
      </c>
      <c r="N132" s="6">
        <f>'[1]Triwulan IV'!$I$410+'[1]Triwulan IV'!$J$410</f>
        <v>36</v>
      </c>
      <c r="O132" s="6">
        <f>'[1]Triwulan IV'!$I$411+'[1]Triwulan IV'!$J$411</f>
        <v>0</v>
      </c>
      <c r="P132" s="6">
        <f>'[1]Triwulan IV'!$I$412+'[1]Triwulan IV'!$J$412</f>
        <v>0</v>
      </c>
      <c r="Q132" s="6">
        <f>'[1]Triwulan IV'!$I$413+'[1]Triwulan IV'!$J$413</f>
        <v>3</v>
      </c>
      <c r="S132" s="19"/>
      <c r="T132" s="20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</row>
    <row r="133" spans="1:35" ht="20.149999999999999" customHeight="1" x14ac:dyDescent="0.35">
      <c r="A133" s="10" t="s">
        <v>25</v>
      </c>
      <c r="B133" s="5" t="s">
        <v>7</v>
      </c>
      <c r="C133" s="6">
        <f>'[1]Triwulan IV'!$I$434+'[1]Triwulan IV'!$J$434</f>
        <v>0</v>
      </c>
      <c r="D133" s="6">
        <f>'[1]Triwulan IV'!$I$435+'[1]Triwulan IV'!$J$435</f>
        <v>0</v>
      </c>
      <c r="E133" s="6">
        <f>'[1]Triwulan IV'!$I$436+'[1]Triwulan IV'!$J$436</f>
        <v>0</v>
      </c>
      <c r="F133" s="6">
        <f>'[1]Triwulan IV'!$I$437+'[1]Triwulan IV'!$J$437</f>
        <v>0</v>
      </c>
      <c r="G133" s="6">
        <f>'[1]Triwulan IV'!$I$438+'[1]Triwulan IV'!$J$438</f>
        <v>200</v>
      </c>
      <c r="H133" s="6">
        <f>'[1]Triwulan IV'!$I$439+'[1]Triwulan IV'!$J$439</f>
        <v>150</v>
      </c>
      <c r="I133" s="6">
        <f>'[1]Triwulan IV'!$I$440+'[1]Triwulan IV'!$J$440</f>
        <v>0</v>
      </c>
      <c r="J133" s="6">
        <f>'[1]Triwulan IV'!$I$441+'[1]Triwulan IV'!$J$441</f>
        <v>0</v>
      </c>
      <c r="K133" s="6">
        <f>'[1]Triwulan IV'!$I$442+'[1]Triwulan IV'!$J$442</f>
        <v>0</v>
      </c>
      <c r="L133" s="6">
        <f>'[1]Triwulan IV'!$I$443+'[1]Triwulan IV'!$J$443</f>
        <v>0</v>
      </c>
      <c r="M133" s="6">
        <f>'[1]Triwulan IV'!$I$444+'[1]Triwulan IV'!$J$444</f>
        <v>0</v>
      </c>
      <c r="N133" s="6">
        <f>'[1]Triwulan IV'!$I$445+'[1]Triwulan IV'!$J$445</f>
        <v>150</v>
      </c>
      <c r="O133" s="6">
        <f>'[1]Triwulan IV'!$I$446+'[1]Triwulan IV'!$J$446</f>
        <v>0</v>
      </c>
      <c r="P133" s="6">
        <f>'[1]Triwulan IV'!$I$447+'[1]Triwulan IV'!$J$447</f>
        <v>0</v>
      </c>
      <c r="Q133" s="6">
        <f>'[1]Triwulan IV'!$I$448+'[1]Triwulan IV'!$J$448</f>
        <v>0</v>
      </c>
      <c r="S133" s="19"/>
      <c r="T133" s="20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</row>
    <row r="134" spans="1:35" ht="20.149999999999999" customHeight="1" x14ac:dyDescent="0.35">
      <c r="A134" s="10" t="s">
        <v>27</v>
      </c>
      <c r="B134" s="5" t="s">
        <v>32</v>
      </c>
      <c r="C134" s="6">
        <f>'[1]Triwulan IV'!$I$469+'[1]Triwulan IV'!$J$469</f>
        <v>5</v>
      </c>
      <c r="D134" s="6">
        <f>'[1]Triwulan IV'!$I$470+'[1]Triwulan IV'!$J$470</f>
        <v>10</v>
      </c>
      <c r="E134" s="6">
        <f>'[1]Triwulan IV'!$I$471+'[1]Triwulan IV'!$J$471</f>
        <v>0</v>
      </c>
      <c r="F134" s="6">
        <f>'[1]Triwulan IV'!$I$472+'[1]Triwulan IV'!$J$472</f>
        <v>0</v>
      </c>
      <c r="G134" s="6">
        <f>'[1]Triwulan IV'!$I$473+'[1]Triwulan IV'!$J$473</f>
        <v>4</v>
      </c>
      <c r="H134" s="6">
        <f>'[1]Triwulan IV'!$I$474+'[1]Triwulan IV'!$J$474</f>
        <v>1</v>
      </c>
      <c r="I134" s="6">
        <f>'[1]Triwulan IV'!$I$475+'[1]Triwulan IV'!$J$475</f>
        <v>1</v>
      </c>
      <c r="J134" s="6">
        <f>'[1]Triwulan IV'!$I$476+'[1]Triwulan IV'!$J$476</f>
        <v>1</v>
      </c>
      <c r="K134" s="6">
        <f>'[1]Triwulan IV'!$I$477+'[1]Triwulan IV'!$J$477</f>
        <v>72</v>
      </c>
      <c r="L134" s="6">
        <f>'[1]Triwulan IV'!$I$478+'[1]Triwulan IV'!$J$478</f>
        <v>0</v>
      </c>
      <c r="M134" s="6">
        <f>'[1]Triwulan IV'!$I$479+'[1]Triwulan IV'!$J$479</f>
        <v>0</v>
      </c>
      <c r="N134" s="6">
        <f>'[1]Triwulan IV'!$I$480+'[1]Triwulan IV'!$J$480</f>
        <v>6</v>
      </c>
      <c r="O134" s="6">
        <f>'[1]Triwulan IV'!$I$481+'[1]Triwulan IV'!$J$481</f>
        <v>0</v>
      </c>
      <c r="P134" s="6">
        <f>'[1]Triwulan IV'!$I$482+'[1]Triwulan IV'!$J$482</f>
        <v>0</v>
      </c>
      <c r="Q134" s="6">
        <f>'[1]Triwulan IV'!$I$483+'[1]Triwulan IV'!$J$483</f>
        <v>0</v>
      </c>
      <c r="S134" s="19"/>
      <c r="T134" s="20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</row>
    <row r="135" spans="1:35" ht="20.149999999999999" customHeight="1" x14ac:dyDescent="0.35">
      <c r="A135" s="10" t="s">
        <v>29</v>
      </c>
      <c r="B135" s="5" t="s">
        <v>30</v>
      </c>
      <c r="C135" s="6">
        <f>'[1]Triwulan IV'!$I$504+'[1]Triwulan IV'!$J$504</f>
        <v>3424</v>
      </c>
      <c r="D135" s="6">
        <f>'[1]Triwulan IV'!$I$505+'[1]Triwulan IV'!$J$505</f>
        <v>0</v>
      </c>
      <c r="E135" s="6">
        <f>'[1]Triwulan IV'!$I$506+'[1]Triwulan IV'!$J$506</f>
        <v>0</v>
      </c>
      <c r="F135" s="6">
        <f>'[1]Triwulan IV'!$I$507+'[1]Triwulan IV'!$J$507</f>
        <v>0</v>
      </c>
      <c r="G135" s="6">
        <f>'[1]Triwulan IV'!$I$508+'[1]Triwulan IV'!$J$508</f>
        <v>5000</v>
      </c>
      <c r="H135" s="6">
        <f>'[1]Triwulan IV'!$I$509+'[1]Triwulan IV'!$J$509</f>
        <v>4500</v>
      </c>
      <c r="I135" s="6">
        <f>'[1]Triwulan IV'!$I$510+'[1]Triwulan IV'!$J$510</f>
        <v>0</v>
      </c>
      <c r="J135" s="6">
        <f>'[1]Triwulan IV'!$I$511+'[1]Triwulan IV'!$J$511</f>
        <v>600</v>
      </c>
      <c r="K135" s="6">
        <f>'[1]Triwulan IV'!$I$512+'[1]Triwulan IV'!$J$512</f>
        <v>600</v>
      </c>
      <c r="L135" s="6">
        <f>'[1]Triwulan IV'!$I$513+'[1]Triwulan IV'!$J$513</f>
        <v>0</v>
      </c>
      <c r="M135" s="6">
        <f>'[1]Triwulan IV'!$I$514+'[1]Triwulan IV'!$J$514</f>
        <v>0</v>
      </c>
      <c r="N135" s="6">
        <f>'[1]Triwulan IV'!$I$515+'[1]Triwulan IV'!$J$515</f>
        <v>4500</v>
      </c>
      <c r="O135" s="6">
        <f>'[1]Triwulan IV'!$I$516+'[1]Triwulan IV'!$J$516</f>
        <v>0</v>
      </c>
      <c r="P135" s="6">
        <f>'[1]Triwulan IV'!$I$517+'[1]Triwulan IV'!$J$517</f>
        <v>0</v>
      </c>
      <c r="Q135" s="6">
        <f>'[1]Triwulan IV'!$I$518+'[1]Triwulan IV'!$J$518</f>
        <v>0</v>
      </c>
      <c r="S135" s="19"/>
      <c r="T135" s="20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</row>
    <row r="136" spans="1:35" ht="20.149999999999999" customHeight="1" x14ac:dyDescent="0.35">
      <c r="A136" s="42" t="s">
        <v>31</v>
      </c>
      <c r="B136" s="42"/>
      <c r="C136" s="12">
        <f>SUM(C121:C135)</f>
        <v>8799</v>
      </c>
      <c r="D136" s="12">
        <f t="shared" ref="D136:Q136" si="21">SUM(D121:D135)</f>
        <v>59415</v>
      </c>
      <c r="E136" s="12">
        <f t="shared" si="21"/>
        <v>255</v>
      </c>
      <c r="F136" s="12">
        <f t="shared" si="21"/>
        <v>2599</v>
      </c>
      <c r="G136" s="12">
        <f t="shared" si="21"/>
        <v>11829.5</v>
      </c>
      <c r="H136" s="12">
        <f t="shared" si="21"/>
        <v>7892.5</v>
      </c>
      <c r="I136" s="12">
        <f t="shared" si="21"/>
        <v>1736</v>
      </c>
      <c r="J136" s="12">
        <f t="shared" si="21"/>
        <v>874</v>
      </c>
      <c r="K136" s="12">
        <f t="shared" si="21"/>
        <v>8144</v>
      </c>
      <c r="L136" s="12">
        <f t="shared" si="21"/>
        <v>335</v>
      </c>
      <c r="M136" s="12">
        <f t="shared" si="21"/>
        <v>67</v>
      </c>
      <c r="N136" s="12">
        <f t="shared" si="21"/>
        <v>15642</v>
      </c>
      <c r="O136" s="12">
        <f t="shared" si="21"/>
        <v>1521</v>
      </c>
      <c r="P136" s="12">
        <f t="shared" si="21"/>
        <v>771</v>
      </c>
      <c r="Q136" s="12">
        <f t="shared" si="21"/>
        <v>939</v>
      </c>
      <c r="S136" s="31"/>
      <c r="T136" s="3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</row>
    <row r="137" spans="1:35" x14ac:dyDescent="0.35"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</row>
  </sheetData>
  <mergeCells count="192">
    <mergeCell ref="K29:Q29"/>
    <mergeCell ref="K32:Q32"/>
    <mergeCell ref="K33:Q33"/>
    <mergeCell ref="A136:B136"/>
    <mergeCell ref="A115:Q115"/>
    <mergeCell ref="A118:A119"/>
    <mergeCell ref="B118:B119"/>
    <mergeCell ref="C118:C119"/>
    <mergeCell ref="D118:D119"/>
    <mergeCell ref="E118:E119"/>
    <mergeCell ref="F118:F119"/>
    <mergeCell ref="G118:G119"/>
    <mergeCell ref="H118:H119"/>
    <mergeCell ref="I118:I119"/>
    <mergeCell ref="J118:J119"/>
    <mergeCell ref="K118:K119"/>
    <mergeCell ref="L118:L119"/>
    <mergeCell ref="M118:M119"/>
    <mergeCell ref="N118:N119"/>
    <mergeCell ref="O118:O119"/>
    <mergeCell ref="P118:P119"/>
    <mergeCell ref="Q118:Q119"/>
    <mergeCell ref="A87:Q87"/>
    <mergeCell ref="A88:Q88"/>
    <mergeCell ref="A89:Q89"/>
    <mergeCell ref="A92:A93"/>
    <mergeCell ref="B92:B93"/>
    <mergeCell ref="C92:C93"/>
    <mergeCell ref="D92:D93"/>
    <mergeCell ref="E92:E93"/>
    <mergeCell ref="F92:F93"/>
    <mergeCell ref="G92:G93"/>
    <mergeCell ref="H92:H93"/>
    <mergeCell ref="I92:I93"/>
    <mergeCell ref="J92:J93"/>
    <mergeCell ref="K92:K93"/>
    <mergeCell ref="L92:L93"/>
    <mergeCell ref="M92:M93"/>
    <mergeCell ref="N92:N93"/>
    <mergeCell ref="O92:O93"/>
    <mergeCell ref="P92:P93"/>
    <mergeCell ref="Q92:Q93"/>
    <mergeCell ref="A58:B58"/>
    <mergeCell ref="A61:Q61"/>
    <mergeCell ref="A62:Q62"/>
    <mergeCell ref="A63:Q63"/>
    <mergeCell ref="A66:A67"/>
    <mergeCell ref="B66:B67"/>
    <mergeCell ref="C66:C67"/>
    <mergeCell ref="D66:D67"/>
    <mergeCell ref="E66:E67"/>
    <mergeCell ref="F66:F67"/>
    <mergeCell ref="G66:G67"/>
    <mergeCell ref="H66:H67"/>
    <mergeCell ref="I66:I67"/>
    <mergeCell ref="J66:J67"/>
    <mergeCell ref="K66:K67"/>
    <mergeCell ref="L66:L67"/>
    <mergeCell ref="M66:M67"/>
    <mergeCell ref="N66:N67"/>
    <mergeCell ref="O66:O67"/>
    <mergeCell ref="P66:P67"/>
    <mergeCell ref="A110:B110"/>
    <mergeCell ref="A113:Q113"/>
    <mergeCell ref="A114:Q114"/>
    <mergeCell ref="Q66:Q67"/>
    <mergeCell ref="A84:B84"/>
    <mergeCell ref="A36:Q36"/>
    <mergeCell ref="A37:Q37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J40:J41"/>
    <mergeCell ref="K40:K41"/>
    <mergeCell ref="L40:L41"/>
    <mergeCell ref="M40:M41"/>
    <mergeCell ref="N40:N41"/>
    <mergeCell ref="O40:O41"/>
    <mergeCell ref="P40:P41"/>
    <mergeCell ref="Q40:Q41"/>
    <mergeCell ref="A35:Q35"/>
    <mergeCell ref="A24:B24"/>
    <mergeCell ref="H6:H7"/>
    <mergeCell ref="I6:I7"/>
    <mergeCell ref="J6:J7"/>
    <mergeCell ref="K6:K7"/>
    <mergeCell ref="L6:L7"/>
    <mergeCell ref="M6:M7"/>
    <mergeCell ref="A1:Q1"/>
    <mergeCell ref="A2:Q2"/>
    <mergeCell ref="A3:Q3"/>
    <mergeCell ref="A6:A7"/>
    <mergeCell ref="B6:B7"/>
    <mergeCell ref="C6:C7"/>
    <mergeCell ref="D6:D7"/>
    <mergeCell ref="E6:E7"/>
    <mergeCell ref="F6:F7"/>
    <mergeCell ref="G6:G7"/>
    <mergeCell ref="N6:N7"/>
    <mergeCell ref="O6:O7"/>
    <mergeCell ref="P6:P7"/>
    <mergeCell ref="Q6:Q7"/>
    <mergeCell ref="K27:Q27"/>
    <mergeCell ref="K28:Q28"/>
    <mergeCell ref="AB40:AB41"/>
    <mergeCell ref="AC40:AC41"/>
    <mergeCell ref="AD40:AD41"/>
    <mergeCell ref="AE40:AE41"/>
    <mergeCell ref="AF40:AF41"/>
    <mergeCell ref="AG40:AG41"/>
    <mergeCell ref="AH40:AH41"/>
    <mergeCell ref="AI40:AI41"/>
    <mergeCell ref="S58:T58"/>
    <mergeCell ref="S40:S41"/>
    <mergeCell ref="T40:T41"/>
    <mergeCell ref="U40:U41"/>
    <mergeCell ref="V40:V41"/>
    <mergeCell ref="W40:W41"/>
    <mergeCell ref="X40:X41"/>
    <mergeCell ref="Y40:Y41"/>
    <mergeCell ref="Z40:Z41"/>
    <mergeCell ref="AA40:AA41"/>
    <mergeCell ref="S61:AI61"/>
    <mergeCell ref="S62:AI62"/>
    <mergeCell ref="S63:AI63"/>
    <mergeCell ref="S66:S67"/>
    <mergeCell ref="T66:T67"/>
    <mergeCell ref="U66:U67"/>
    <mergeCell ref="V66:V67"/>
    <mergeCell ref="W66:W67"/>
    <mergeCell ref="X66:X67"/>
    <mergeCell ref="Y66:Y67"/>
    <mergeCell ref="Z66:Z67"/>
    <mergeCell ref="AA66:AA67"/>
    <mergeCell ref="AB66:AB67"/>
    <mergeCell ref="AC66:AC67"/>
    <mergeCell ref="AD66:AD67"/>
    <mergeCell ref="AE66:AE67"/>
    <mergeCell ref="AF66:AF67"/>
    <mergeCell ref="AG66:AG67"/>
    <mergeCell ref="AH66:AH67"/>
    <mergeCell ref="AI66:AI67"/>
    <mergeCell ref="S87:AI87"/>
    <mergeCell ref="S88:AI88"/>
    <mergeCell ref="S89:AI89"/>
    <mergeCell ref="S92:S93"/>
    <mergeCell ref="T92:T93"/>
    <mergeCell ref="U92:U93"/>
    <mergeCell ref="V92:V93"/>
    <mergeCell ref="W92:W93"/>
    <mergeCell ref="X92:X93"/>
    <mergeCell ref="Y92:Y93"/>
    <mergeCell ref="Z92:Z93"/>
    <mergeCell ref="AA92:AA93"/>
    <mergeCell ref="AB92:AB93"/>
    <mergeCell ref="AC92:AC93"/>
    <mergeCell ref="AD92:AD93"/>
    <mergeCell ref="AE92:AE93"/>
    <mergeCell ref="AF92:AF93"/>
    <mergeCell ref="AG92:AG93"/>
    <mergeCell ref="AH92:AH93"/>
    <mergeCell ref="AI92:AI93"/>
    <mergeCell ref="R6:R7"/>
    <mergeCell ref="S136:T136"/>
    <mergeCell ref="S110:T110"/>
    <mergeCell ref="S113:AI113"/>
    <mergeCell ref="S114:AI114"/>
    <mergeCell ref="S115:AI115"/>
    <mergeCell ref="S118:S119"/>
    <mergeCell ref="T118:T119"/>
    <mergeCell ref="U118:U119"/>
    <mergeCell ref="V118:V119"/>
    <mergeCell ref="W118:W119"/>
    <mergeCell ref="X118:X119"/>
    <mergeCell ref="Y118:Y119"/>
    <mergeCell ref="Z118:Z119"/>
    <mergeCell ref="AA118:AA119"/>
    <mergeCell ref="AB118:AB119"/>
    <mergeCell ref="AC118:AC119"/>
    <mergeCell ref="AD118:AD119"/>
    <mergeCell ref="AE118:AE119"/>
    <mergeCell ref="AF118:AF119"/>
    <mergeCell ref="AG118:AG119"/>
    <mergeCell ref="AH118:AH119"/>
    <mergeCell ref="AI118:AI119"/>
    <mergeCell ref="S84:T84"/>
  </mergeCells>
  <printOptions horizontalCentered="1"/>
  <pageMargins left="0.12" right="0.13" top="0.39" bottom="0.24" header="0.3" footer="0.15"/>
  <pageSetup paperSize="5" scale="8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Toga</vt:lpstr>
      <vt:lpstr>Toga!Print_Area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DELTA</dc:creator>
  <cp:lastModifiedBy>ASUS.N6N0LP022345239@hotmail.com</cp:lastModifiedBy>
  <cp:lastPrinted>2024-02-06T08:53:54Z</cp:lastPrinted>
  <dcterms:created xsi:type="dcterms:W3CDTF">2013-01-03T01:49:50Z</dcterms:created>
  <dcterms:modified xsi:type="dcterms:W3CDTF">2024-09-19T09:34:34Z</dcterms:modified>
</cp:coreProperties>
</file>