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ENCANAAN\2022\KOMINFO\"/>
    </mc:Choice>
  </mc:AlternateContent>
  <bookViews>
    <workbookView xWindow="0" yWindow="0" windowWidth="16500" windowHeight="65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3" i="1" l="1"/>
  <c r="H18" i="1"/>
  <c r="H17" i="1"/>
  <c r="H16" i="1"/>
  <c r="H15" i="1"/>
  <c r="H14" i="1"/>
  <c r="H13" i="1"/>
  <c r="H12" i="1"/>
  <c r="H11" i="1"/>
  <c r="H9" i="1"/>
  <c r="H8" i="1"/>
  <c r="H7" i="1"/>
  <c r="H6" i="1"/>
  <c r="H5" i="1"/>
  <c r="H4" i="1"/>
  <c r="G3" i="1"/>
  <c r="F3" i="1" l="1"/>
</calcChain>
</file>

<file path=xl/sharedStrings.xml><?xml version="1.0" encoding="utf-8"?>
<sst xmlns="http://schemas.openxmlformats.org/spreadsheetml/2006/main" count="41" uniqueCount="26">
  <si>
    <t>URAIAN</t>
  </si>
  <si>
    <t>SATUAN</t>
  </si>
  <si>
    <t>SUMBER DATA</t>
  </si>
  <si>
    <t>Tenaga Kebidanan/Keperawatan**</t>
  </si>
  <si>
    <t>4. Sarjana Teknis Kefarmasian**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</si>
  <si>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</si>
  <si>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</si>
  <si>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</si>
  <si>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</si>
  <si>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</si>
  <si>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</si>
  <si>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</si>
  <si>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</si>
  <si>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</si>
  <si>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</si>
  <si>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</si>
  <si>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</si>
  <si>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</si>
  <si>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</si>
  <si>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</si>
  <si>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</si>
  <si>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KETERANGAN</t>
  </si>
  <si>
    <t>termasuk farmasi</t>
  </si>
  <si>
    <t xml:space="preserve">dipuskesmas +RSUD+RS swasta </t>
  </si>
  <si>
    <t>disanggau</t>
  </si>
  <si>
    <t>Profil Kes.2021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</si>
</sst>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3" fillId="0" borderId="0" xfId="0" applyFont="1"/>
    <xf numFmtId="0" fontId="0" fillId="2" borderId="2" xfId="0" applyFill="1" applyBorder="1" applyAlignment="1">
      <alignment horizontal="center"/>
    </xf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2" fillId="0" borderId="2" xfId="0" applyFont="1" applyFill="1" applyBorder="1" applyProtection="1"/>
    <xf numFmtId="0" fontId="1" fillId="0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4" xfId="0" applyFont="1" applyFill="1" applyBorder="1" applyProtection="1"/>
    <xf numFmtId="0" fontId="1" fillId="0" borderId="2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0" fillId="2" borderId="12" xfId="0" applyFill="1" applyBorder="1" applyAlignment="1">
      <alignment horizontal="center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2" fillId="0" borderId="16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ENCANAAN/2022/PROFIL%20KESEHATAN%202021%20(2022)/LAMPIRAN%20PROFIL%202021%20(2022)%2014%20FEB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 4 yankes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 kesmas"/>
      <sheetName val="24 kesmas"/>
      <sheetName val="25 kesmas"/>
      <sheetName val="26 kesmas"/>
      <sheetName val="27 kesmas"/>
      <sheetName val="28 kesmas"/>
      <sheetName val="29 kesmas"/>
      <sheetName val="30 kesmas"/>
      <sheetName val="31 kesmas"/>
      <sheetName val="32 kesmas"/>
      <sheetName val="33 kesmas"/>
      <sheetName val="34 kesmas"/>
      <sheetName val="35"/>
      <sheetName val="36"/>
      <sheetName val="37"/>
      <sheetName val="38"/>
      <sheetName val="39"/>
      <sheetName val="40"/>
      <sheetName val="41 kesmas"/>
      <sheetName val="42 kesmas"/>
      <sheetName val="43 kesmas"/>
      <sheetName val="44 kesmas"/>
      <sheetName val="45 kesmas atau yankes"/>
      <sheetName val="46 yankes"/>
      <sheetName val="47 yankes"/>
      <sheetName val="48 kesmas"/>
      <sheetName val="49 kesmas"/>
      <sheetName val="50 kesmas"/>
      <sheetName val="51 P2"/>
      <sheetName val="52 p2"/>
      <sheetName val="53 P2"/>
      <sheetName val="54 HIV"/>
      <sheetName val="56"/>
      <sheetName val="56 P2"/>
      <sheetName val="57 kusta"/>
      <sheetName val="58 kusta"/>
      <sheetName val="59 kusta"/>
      <sheetName val="60 kusta"/>
      <sheetName val="60 a"/>
      <sheetName val="60 b COvid DIAN"/>
      <sheetName val="60 d covid  RINI DIAN KOKO"/>
      <sheetName val="61 p2 Folio"/>
      <sheetName val="62 p2"/>
      <sheetName val="63 P2 KLB"/>
      <sheetName val="64 p2 Kematian KLB"/>
      <sheetName val="65 p2 DBD"/>
      <sheetName val="66 p2 MALARIA"/>
      <sheetName val="67 p2 filaria"/>
      <sheetName val="68 p2 Hipertensi"/>
      <sheetName val="69 p2 diabetes"/>
      <sheetName val="70 p2 Kanker rahim"/>
      <sheetName val="71 p2 ODGJ"/>
      <sheetName val="72 Air minum"/>
      <sheetName val="73 KESMAS jamban"/>
      <sheetName val="74 KESMAS STBM"/>
      <sheetName val="75 kesmas TTU"/>
      <sheetName val="76 TPM  kes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E11">
            <v>1</v>
          </cell>
        </row>
        <row r="12">
          <cell r="E12">
            <v>2</v>
          </cell>
        </row>
        <row r="14">
          <cell r="E14">
            <v>2</v>
          </cell>
        </row>
        <row r="15">
          <cell r="E15">
            <v>1</v>
          </cell>
        </row>
        <row r="16">
          <cell r="E16">
            <v>0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0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1</v>
          </cell>
        </row>
        <row r="23">
          <cell r="E23">
            <v>1</v>
          </cell>
        </row>
        <row r="24">
          <cell r="E24">
            <v>2</v>
          </cell>
        </row>
        <row r="25">
          <cell r="E25">
            <v>2</v>
          </cell>
        </row>
        <row r="26">
          <cell r="E26">
            <v>0</v>
          </cell>
        </row>
        <row r="27">
          <cell r="E27">
            <v>1</v>
          </cell>
        </row>
        <row r="29">
          <cell r="E29">
            <v>1</v>
          </cell>
        </row>
        <row r="31">
          <cell r="E31">
            <v>5</v>
          </cell>
        </row>
        <row r="33">
          <cell r="E33">
            <v>3</v>
          </cell>
        </row>
        <row r="34">
          <cell r="E3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topLeftCell="C7" zoomScale="196" zoomScaleNormal="100" zoomScaleSheetLayoutView="196" workbookViewId="0">
      <selection activeCell="F18" sqref="F18"/>
    </sheetView>
  </sheetViews>
  <sheetFormatPr defaultRowHeight="15" x14ac:dyDescent="0.25"/>
  <cols>
    <col min="1" max="1" width="2.5703125" customWidth="1"/>
    <col min="4" max="4" width="15.5703125" customWidth="1"/>
    <col min="5" max="8" width="10" customWidth="1"/>
    <col min="9" max="10" width="16.85546875" style="35" customWidth="1"/>
  </cols>
  <sheetData>
    <row r="1" spans="1:12" x14ac:dyDescent="0.25">
      <c r="A1" s="37" t="s">
        <v>0</v>
      </c>
      <c r="B1" s="38"/>
      <c r="C1" s="38"/>
      <c r="D1" s="38"/>
      <c r="E1" s="9" t="s">
        <v>1</v>
      </c>
      <c r="F1" s="10">
        <v>2019</v>
      </c>
      <c r="G1" s="11">
        <v>2020</v>
      </c>
      <c r="H1" s="11">
        <v>2021</v>
      </c>
      <c r="I1" s="27" t="s">
        <v>2</v>
      </c>
      <c r="J1" s="9" t="s">
        <v>21</v>
      </c>
      <c r="K1" s="1"/>
      <c r="L1" s="1"/>
    </row>
    <row r="2" spans="1:12" x14ac:dyDescent="0.25">
      <c r="A2" s="12" t="s">
        <v>3</v>
      </c>
      <c r="B2" s="13"/>
      <c r="C2" s="13"/>
      <c r="D2" s="13"/>
      <c r="E2" s="14"/>
      <c r="F2" s="15"/>
      <c r="G2" s="16"/>
      <c r="H2" s="16"/>
      <c r="I2" s="28"/>
      <c r="J2" s="29"/>
      <c r="K2" s="2"/>
      <c r="L2" s="2"/>
    </row>
    <row r="3" spans="1:12" s="4" customFormat="1" x14ac:dyDescent="0.25">
      <c r="A3" s="17"/>
      <c r="B3" s="18" t="s">
        <v>4</v>
      </c>
      <c r="C3" s="18"/>
      <c r="D3" s="18"/>
      <c r="E3" s="19" t="s">
        <v>5</v>
      </c>
      <c r="F3" s="20">
        <f t="shared" ref="F3:H3" si="0">SUM(F4:F18)</f>
        <v>26</v>
      </c>
      <c r="G3" s="20">
        <f t="shared" si="0"/>
        <v>27</v>
      </c>
      <c r="H3" s="20">
        <f t="shared" si="0"/>
        <v>30</v>
      </c>
      <c r="I3" s="30"/>
      <c r="J3" s="31"/>
      <c r="K3" s="3"/>
      <c r="L3" s="3"/>
    </row>
    <row r="4" spans="1:12" x14ac:dyDescent="0.25">
      <c r="A4" s="6"/>
      <c r="B4" s="7"/>
      <c r="C4" s="7" t="s">
        <v>6</v>
      </c>
      <c r="D4" s="7"/>
      <c r="E4" s="8" t="s">
        <v>5</v>
      </c>
      <c r="F4" s="5">
        <v>8</v>
      </c>
      <c r="G4" s="21">
        <v>8</v>
      </c>
      <c r="H4" s="21">
        <f>'[1]15'!$E$14+'[1]15'!$E$15+'[1]15'!$E$16+'[1]15'!$E$31+'[1]15'!$E$34</f>
        <v>8</v>
      </c>
      <c r="I4" s="32" t="s">
        <v>25</v>
      </c>
      <c r="J4" s="33" t="s">
        <v>22</v>
      </c>
      <c r="K4" s="2"/>
      <c r="L4" s="2"/>
    </row>
    <row r="5" spans="1:12" ht="30" x14ac:dyDescent="0.25">
      <c r="A5" s="6"/>
      <c r="B5" s="7"/>
      <c r="C5" s="7" t="s">
        <v>7</v>
      </c>
      <c r="D5" s="7"/>
      <c r="E5" s="8" t="s">
        <v>5</v>
      </c>
      <c r="F5" s="5">
        <v>0</v>
      </c>
      <c r="G5" s="21">
        <v>1</v>
      </c>
      <c r="H5" s="21">
        <f>'[1]15'!$E$17</f>
        <v>1</v>
      </c>
      <c r="I5" s="32"/>
      <c r="J5" s="33" t="s">
        <v>23</v>
      </c>
      <c r="K5" s="2"/>
      <c r="L5" s="2"/>
    </row>
    <row r="6" spans="1:12" x14ac:dyDescent="0.25">
      <c r="A6" s="6"/>
      <c r="B6" s="7"/>
      <c r="C6" s="7" t="s">
        <v>8</v>
      </c>
      <c r="D6" s="7"/>
      <c r="E6" s="8" t="s">
        <v>5</v>
      </c>
      <c r="F6" s="5">
        <v>2</v>
      </c>
      <c r="G6" s="21">
        <v>1</v>
      </c>
      <c r="H6" s="21">
        <f>'[1]15'!$E$27</f>
        <v>1</v>
      </c>
      <c r="I6" s="32"/>
      <c r="J6" s="33" t="s">
        <v>24</v>
      </c>
      <c r="K6" s="2"/>
      <c r="L6" s="2"/>
    </row>
    <row r="7" spans="1:12" x14ac:dyDescent="0.25">
      <c r="A7" s="6"/>
      <c r="B7" s="7"/>
      <c r="C7" s="7" t="s">
        <v>9</v>
      </c>
      <c r="D7" s="7"/>
      <c r="E7" s="8" t="s">
        <v>5</v>
      </c>
      <c r="F7" s="5">
        <v>1</v>
      </c>
      <c r="G7" s="21">
        <v>1</v>
      </c>
      <c r="H7" s="21">
        <f>'[1]15'!$E$18</f>
        <v>1</v>
      </c>
      <c r="I7" s="32"/>
      <c r="J7" s="33"/>
      <c r="K7" s="2"/>
      <c r="L7" s="2"/>
    </row>
    <row r="8" spans="1:12" x14ac:dyDescent="0.25">
      <c r="A8" s="6"/>
      <c r="B8" s="7"/>
      <c r="C8" s="7" t="s">
        <v>10</v>
      </c>
      <c r="D8" s="7"/>
      <c r="E8" s="8" t="s">
        <v>5</v>
      </c>
      <c r="F8" s="5">
        <v>2</v>
      </c>
      <c r="G8" s="21">
        <v>0</v>
      </c>
      <c r="H8" s="21">
        <f>'[1]15'!$E$19</f>
        <v>0</v>
      </c>
      <c r="I8" s="32"/>
      <c r="J8" s="33"/>
      <c r="K8" s="2"/>
      <c r="L8" s="2"/>
    </row>
    <row r="9" spans="1:12" x14ac:dyDescent="0.25">
      <c r="A9" s="6"/>
      <c r="B9" s="7"/>
      <c r="C9" s="7" t="s">
        <v>11</v>
      </c>
      <c r="D9" s="7"/>
      <c r="E9" s="8" t="s">
        <v>5</v>
      </c>
      <c r="F9" s="5">
        <v>2</v>
      </c>
      <c r="G9" s="21">
        <v>0</v>
      </c>
      <c r="H9" s="21">
        <f>'[1]15'!$E$26</f>
        <v>0</v>
      </c>
      <c r="I9" s="32"/>
      <c r="J9" s="33"/>
      <c r="K9" s="2"/>
      <c r="L9" s="2"/>
    </row>
    <row r="10" spans="1:12" x14ac:dyDescent="0.25">
      <c r="A10" s="6"/>
      <c r="B10" s="7"/>
      <c r="C10" s="7" t="s">
        <v>12</v>
      </c>
      <c r="D10" s="7"/>
      <c r="E10" s="8" t="s">
        <v>5</v>
      </c>
      <c r="F10" s="5">
        <v>1</v>
      </c>
      <c r="G10" s="21">
        <v>1</v>
      </c>
      <c r="H10" s="21">
        <v>4</v>
      </c>
      <c r="I10" s="32"/>
      <c r="J10" s="33"/>
      <c r="K10" s="2"/>
      <c r="L10" s="2"/>
    </row>
    <row r="11" spans="1:12" x14ac:dyDescent="0.25">
      <c r="A11" s="6"/>
      <c r="B11" s="7"/>
      <c r="C11" s="7" t="s">
        <v>13</v>
      </c>
      <c r="D11" s="7"/>
      <c r="E11" s="8" t="s">
        <v>5</v>
      </c>
      <c r="F11" s="5">
        <v>5</v>
      </c>
      <c r="G11" s="21">
        <v>1</v>
      </c>
      <c r="H11" s="21">
        <f>'[1]15'!$E$25</f>
        <v>2</v>
      </c>
      <c r="I11" s="32"/>
      <c r="J11" s="33"/>
      <c r="K11" s="2"/>
      <c r="L11" s="2"/>
    </row>
    <row r="12" spans="1:12" x14ac:dyDescent="0.25">
      <c r="A12" s="6"/>
      <c r="B12" s="7"/>
      <c r="C12" s="7" t="s">
        <v>14</v>
      </c>
      <c r="D12" s="7"/>
      <c r="E12" s="8" t="s">
        <v>5</v>
      </c>
      <c r="F12" s="5">
        <v>1</v>
      </c>
      <c r="G12" s="21">
        <v>1</v>
      </c>
      <c r="H12" s="21">
        <f>'[1]15'!$E$20</f>
        <v>1</v>
      </c>
      <c r="I12" s="32"/>
      <c r="J12" s="33"/>
      <c r="K12" s="2"/>
      <c r="L12" s="2"/>
    </row>
    <row r="13" spans="1:12" x14ac:dyDescent="0.25">
      <c r="A13" s="6"/>
      <c r="B13" s="7"/>
      <c r="C13" s="7" t="s">
        <v>15</v>
      </c>
      <c r="D13" s="7"/>
      <c r="E13" s="8" t="s">
        <v>5</v>
      </c>
      <c r="F13" s="5">
        <v>0</v>
      </c>
      <c r="G13" s="21">
        <v>5</v>
      </c>
      <c r="H13" s="21">
        <f>'[1]15'!$E$24+'[1]15'!$E$33</f>
        <v>5</v>
      </c>
      <c r="I13" s="32"/>
      <c r="J13" s="33"/>
      <c r="K13" s="2"/>
      <c r="L13" s="2"/>
    </row>
    <row r="14" spans="1:12" x14ac:dyDescent="0.25">
      <c r="A14" s="6"/>
      <c r="B14" s="7"/>
      <c r="C14" s="7" t="s">
        <v>16</v>
      </c>
      <c r="D14" s="7"/>
      <c r="E14" s="8" t="s">
        <v>5</v>
      </c>
      <c r="F14" s="5">
        <v>1</v>
      </c>
      <c r="G14" s="21">
        <v>3</v>
      </c>
      <c r="H14" s="21">
        <f>'[1]15'!$E$21+'[1]15'!$E$22</f>
        <v>2</v>
      </c>
      <c r="I14" s="32"/>
      <c r="J14" s="33"/>
      <c r="K14" s="2"/>
      <c r="L14" s="2"/>
    </row>
    <row r="15" spans="1:12" x14ac:dyDescent="0.25">
      <c r="A15" s="6"/>
      <c r="B15" s="7"/>
      <c r="C15" s="7" t="s">
        <v>17</v>
      </c>
      <c r="D15" s="7"/>
      <c r="E15" s="8" t="s">
        <v>5</v>
      </c>
      <c r="F15" s="5">
        <v>0</v>
      </c>
      <c r="G15" s="21">
        <v>1</v>
      </c>
      <c r="H15" s="21">
        <f>'[1]15'!$E$23</f>
        <v>1</v>
      </c>
      <c r="I15" s="32"/>
      <c r="J15" s="33"/>
      <c r="K15" s="2"/>
      <c r="L15" s="2"/>
    </row>
    <row r="16" spans="1:12" x14ac:dyDescent="0.25">
      <c r="A16" s="6"/>
      <c r="B16" s="7"/>
      <c r="C16" s="7" t="s">
        <v>18</v>
      </c>
      <c r="D16" s="7"/>
      <c r="E16" s="8" t="s">
        <v>5</v>
      </c>
      <c r="F16" s="5">
        <v>1</v>
      </c>
      <c r="G16" s="21">
        <v>1</v>
      </c>
      <c r="H16" s="21">
        <f>'[1]15'!$E$11</f>
        <v>1</v>
      </c>
      <c r="I16" s="32"/>
      <c r="J16" s="33"/>
      <c r="K16" s="2"/>
      <c r="L16" s="2"/>
    </row>
    <row r="17" spans="1:12" x14ac:dyDescent="0.25">
      <c r="A17" s="6"/>
      <c r="B17" s="7"/>
      <c r="C17" s="7" t="s">
        <v>19</v>
      </c>
      <c r="D17" s="7"/>
      <c r="E17" s="8" t="s">
        <v>5</v>
      </c>
      <c r="F17" s="5">
        <v>1</v>
      </c>
      <c r="G17" s="21">
        <v>2</v>
      </c>
      <c r="H17" s="21">
        <f>'[1]15'!$E$12</f>
        <v>2</v>
      </c>
      <c r="I17" s="32"/>
      <c r="J17" s="33"/>
      <c r="K17" s="2"/>
      <c r="L17" s="2"/>
    </row>
    <row r="18" spans="1:12" x14ac:dyDescent="0.25">
      <c r="A18" s="22"/>
      <c r="B18" s="23"/>
      <c r="C18" s="23" t="s">
        <v>20</v>
      </c>
      <c r="D18" s="23"/>
      <c r="E18" s="24" t="s">
        <v>5</v>
      </c>
      <c r="F18" s="25">
        <v>1</v>
      </c>
      <c r="G18" s="26">
        <v>1</v>
      </c>
      <c r="H18" s="26">
        <f>'[1]15'!$E$29</f>
        <v>1</v>
      </c>
      <c r="I18" s="36"/>
      <c r="J18" s="34"/>
      <c r="K18" s="2"/>
      <c r="L18" s="2"/>
    </row>
  </sheetData>
  <mergeCells count="1">
    <mergeCell ref="A1:D1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NURUL</cp:lastModifiedBy>
  <cp:lastPrinted>2021-04-22T07:21:26Z</cp:lastPrinted>
  <dcterms:created xsi:type="dcterms:W3CDTF">2021-02-24T01:06:54Z</dcterms:created>
  <dcterms:modified xsi:type="dcterms:W3CDTF">2022-02-24T08:08:37Z</dcterms:modified>
</cp:coreProperties>
</file>