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SBUNNAK_2022\BPSPK\Satu Data Indonesia (SDI)\39 Elemen Data SDS DPP 2022\"/>
    </mc:Choice>
  </mc:AlternateContent>
  <xr:revisionPtr revIDLastSave="0" documentId="13_ncr:1_{88F7E3D0-557B-4744-8A50-F9758455144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 l="1"/>
</calcChain>
</file>

<file path=xl/sharedStrings.xml><?xml version="1.0" encoding="utf-8"?>
<sst xmlns="http://schemas.openxmlformats.org/spreadsheetml/2006/main" count="42" uniqueCount="27">
  <si>
    <t>5. Jumlah Produksi Daging Hewan Unggas**</t>
  </si>
  <si>
    <t>Ton</t>
  </si>
  <si>
    <t>1. Jumlah Produksi Daging Ayam Pedaging**</t>
  </si>
  <si>
    <t>Jumlah</t>
  </si>
  <si>
    <t>Uraian</t>
  </si>
  <si>
    <t>Satuan</t>
  </si>
  <si>
    <t>Sumber Data</t>
  </si>
  <si>
    <t>Keterangan</t>
  </si>
  <si>
    <t>Dinas Perkebunan dan Peternakan Kabupaten Sanggau</t>
  </si>
  <si>
    <t>Jumlah Produksi Daging Ayam Pedaging Kabupaten Sanggau Tahun 2022</t>
  </si>
  <si>
    <t xml:space="preserve"> Toba</t>
  </si>
  <si>
    <t xml:space="preserve"> Meliau</t>
  </si>
  <si>
    <t xml:space="preserve"> Kapuas</t>
  </si>
  <si>
    <t xml:space="preserve"> Mukok</t>
  </si>
  <si>
    <t xml:space="preserve"> Jangkang</t>
  </si>
  <si>
    <t xml:space="preserve"> Bonti</t>
  </si>
  <si>
    <t xml:space="preserve"> Parindu</t>
  </si>
  <si>
    <t xml:space="preserve"> Tayan Hilir</t>
  </si>
  <si>
    <t xml:space="preserve"> Balai</t>
  </si>
  <si>
    <t xml:space="preserve"> Tayan Hulu</t>
  </si>
  <si>
    <t xml:space="preserve"> Kembayan</t>
  </si>
  <si>
    <t xml:space="preserve"> Beduai</t>
  </si>
  <si>
    <t xml:space="preserve"> Noyan</t>
  </si>
  <si>
    <t xml:space="preserve"> Sekayam</t>
  </si>
  <si>
    <t xml:space="preserve"> Entikong</t>
  </si>
  <si>
    <t xml:space="preserve">            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</si>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</sst>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Border="1"/>
    <xf numFmtId="0" fontId="2" fillId="0" borderId="0" xfId="0" applyFont="1"/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164" fontId="2" fillId="0" borderId="5" xfId="1" applyFont="1" applyFill="1" applyBorder="1" applyProtection="1"/>
    <xf numFmtId="0" fontId="2" fillId="0" borderId="7" xfId="0" applyFont="1" applyBorder="1"/>
    <xf numFmtId="0" fontId="3" fillId="0" borderId="15" xfId="0" applyFont="1" applyFill="1" applyBorder="1" applyProtection="1"/>
    <xf numFmtId="0" fontId="2" fillId="0" borderId="15" xfId="0" applyFont="1" applyFill="1" applyBorder="1" applyProtection="1"/>
    <xf numFmtId="0" fontId="2" fillId="0" borderId="6" xfId="0" applyFont="1" applyFill="1" applyBorder="1" applyProtection="1"/>
    <xf numFmtId="0" fontId="2" fillId="0" borderId="7" xfId="0" applyFont="1" applyFill="1" applyBorder="1" applyProtection="1"/>
    <xf numFmtId="0" fontId="2" fillId="0" borderId="16" xfId="0" applyFont="1" applyFill="1" applyBorder="1" applyProtection="1"/>
    <xf numFmtId="0" fontId="2" fillId="0" borderId="8" xfId="0" applyFont="1" applyFill="1" applyBorder="1" applyProtection="1"/>
    <xf numFmtId="0" fontId="2" fillId="0" borderId="9" xfId="0" applyFont="1" applyFill="1" applyBorder="1" applyProtection="1"/>
    <xf numFmtId="0" fontId="2" fillId="0" borderId="10" xfId="0" applyFont="1" applyFill="1" applyBorder="1" applyAlignment="1" applyProtection="1">
      <alignment horizontal="center"/>
    </xf>
    <xf numFmtId="0" fontId="2" fillId="0" borderId="9" xfId="0" applyFont="1" applyBorder="1"/>
    <xf numFmtId="0" fontId="2" fillId="0" borderId="17" xfId="0" applyFont="1" applyBorder="1" applyAlignment="1">
      <alignment horizontal="center" vertical="center"/>
    </xf>
    <xf numFmtId="0" fontId="4" fillId="0" borderId="5" xfId="0" applyFont="1" applyFill="1" applyBorder="1" applyAlignment="1" applyProtection="1">
      <alignment horizontal="center"/>
    </xf>
    <xf numFmtId="0" fontId="2" fillId="0" borderId="6" xfId="0" applyFont="1" applyBorder="1"/>
    <xf numFmtId="0" fontId="2" fillId="0" borderId="8" xfId="0" applyFont="1" applyBorder="1"/>
    <xf numFmtId="0" fontId="3" fillId="0" borderId="14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0" fontId="3" fillId="0" borderId="7" xfId="0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4" fontId="3" fillId="0" borderId="5" xfId="1" applyNumberFormat="1" applyFont="1" applyFill="1" applyBorder="1" applyAlignment="1" applyProtection="1">
      <alignment horizontal="right" indent="1"/>
    </xf>
    <xf numFmtId="4" fontId="2" fillId="0" borderId="11" xfId="1" applyNumberFormat="1" applyFont="1" applyFill="1" applyBorder="1" applyAlignment="1" applyProtection="1">
      <alignment horizontal="right" indent="1"/>
    </xf>
    <xf numFmtId="4" fontId="2" fillId="0" borderId="12" xfId="1" applyNumberFormat="1" applyFont="1" applyFill="1" applyBorder="1" applyAlignment="1" applyProtection="1">
      <alignment horizontal="right" indent="1"/>
    </xf>
    <xf numFmtId="4" fontId="2" fillId="0" borderId="13" xfId="1" applyNumberFormat="1" applyFont="1" applyFill="1" applyBorder="1" applyAlignment="1" applyProtection="1">
      <alignment horizontal="right" indent="1"/>
    </xf>
    <xf numFmtId="4" fontId="2" fillId="0" borderId="5" xfId="1" applyNumberFormat="1" applyFont="1" applyFill="1" applyBorder="1" applyAlignment="1" applyProtection="1">
      <alignment horizontal="right" indent="1"/>
    </xf>
    <xf numFmtId="4" fontId="2" fillId="0" borderId="10" xfId="1" applyNumberFormat="1" applyFont="1" applyFill="1" applyBorder="1" applyAlignment="1" applyProtection="1">
      <alignment horizontal="right" indent="1"/>
    </xf>
  </cellXfs>
  <cellStyles count="3">
    <cellStyle name="Comma [0]" xfId="1" builtinId="6"/>
    <cellStyle name="Comma [0] 4" xfId="2" xr:uid="{7777F9D7-ADA2-4E30-87BA-78450A472A29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workbookViewId="0">
      <selection activeCell="J10" sqref="J10"/>
    </sheetView>
  </sheetViews>
  <sheetFormatPr defaultRowHeight="15.5" x14ac:dyDescent="0.35"/>
  <cols>
    <col min="1" max="2" width="4.453125" style="2" customWidth="1"/>
    <col min="3" max="3" width="8.7265625" style="2"/>
    <col min="4" max="4" width="39.453125" style="2" customWidth="1"/>
    <col min="5" max="5" width="8.7265625" style="2"/>
    <col min="6" max="6" width="10.7265625" style="2" bestFit="1" customWidth="1"/>
    <col min="7" max="8" width="17.26953125" style="2" customWidth="1"/>
    <col min="9" max="16384" width="8.7265625" style="2"/>
  </cols>
  <sheetData>
    <row r="1" spans="1:13" x14ac:dyDescent="0.35">
      <c r="A1" s="28" t="s">
        <v>9</v>
      </c>
      <c r="B1" s="28"/>
      <c r="C1" s="28"/>
      <c r="D1" s="28"/>
      <c r="E1" s="28"/>
      <c r="F1" s="28"/>
      <c r="G1" s="28"/>
      <c r="H1" s="28"/>
      <c r="I1" s="1"/>
      <c r="J1" s="1"/>
      <c r="K1" s="1"/>
      <c r="L1" s="1"/>
      <c r="M1" s="1"/>
    </row>
    <row r="2" spans="1:13" x14ac:dyDescent="0.35">
      <c r="A2" s="18"/>
      <c r="B2" s="18"/>
      <c r="C2" s="18"/>
      <c r="D2" s="18"/>
      <c r="E2" s="18"/>
      <c r="F2" s="18"/>
      <c r="G2" s="18"/>
      <c r="H2" s="18"/>
      <c r="I2" s="1"/>
      <c r="J2" s="1"/>
      <c r="K2" s="1"/>
      <c r="L2" s="1"/>
      <c r="M2" s="1"/>
    </row>
    <row r="3" spans="1:13" x14ac:dyDescent="0.35">
      <c r="A3" s="25" t="s">
        <v>4</v>
      </c>
      <c r="B3" s="26"/>
      <c r="C3" s="26"/>
      <c r="D3" s="27"/>
      <c r="E3" s="3" t="s">
        <v>5</v>
      </c>
      <c r="F3" s="4" t="s">
        <v>3</v>
      </c>
      <c r="G3" s="5" t="s">
        <v>6</v>
      </c>
      <c r="H3" s="5" t="s">
        <v>7</v>
      </c>
      <c r="I3" s="1"/>
      <c r="J3" s="1"/>
      <c r="K3" s="1"/>
      <c r="L3" s="1"/>
      <c r="M3" s="1"/>
    </row>
    <row r="4" spans="1:13" ht="17.25" customHeight="1" x14ac:dyDescent="0.35">
      <c r="A4" s="22" t="s">
        <v>0</v>
      </c>
      <c r="B4" s="22"/>
      <c r="C4" s="22"/>
      <c r="D4" s="22"/>
      <c r="E4" s="6"/>
      <c r="F4" s="7"/>
      <c r="G4" s="29" t="s">
        <v>8</v>
      </c>
      <c r="H4" s="8"/>
      <c r="I4" s="1"/>
      <c r="J4" s="1"/>
      <c r="K4" s="1"/>
      <c r="L4" s="1"/>
      <c r="M4" s="1"/>
    </row>
    <row r="5" spans="1:13" x14ac:dyDescent="0.35">
      <c r="A5" s="9"/>
      <c r="B5" s="23" t="s">
        <v>2</v>
      </c>
      <c r="C5" s="23"/>
      <c r="D5" s="24"/>
      <c r="E5" s="19" t="s">
        <v>1</v>
      </c>
      <c r="F5" s="32">
        <f>SUM(F6:F20)</f>
        <v>1854.6308100000001</v>
      </c>
      <c r="G5" s="30"/>
      <c r="H5" s="8"/>
    </row>
    <row r="6" spans="1:13" ht="15.5" customHeight="1" x14ac:dyDescent="0.35">
      <c r="A6" s="10"/>
      <c r="B6" s="11"/>
      <c r="C6" s="20" t="s">
        <v>10</v>
      </c>
      <c r="D6" s="12"/>
      <c r="E6" s="6" t="s">
        <v>1</v>
      </c>
      <c r="F6" s="33">
        <f>19672.74/1000</f>
        <v>19.672740000000001</v>
      </c>
      <c r="G6" s="30"/>
      <c r="H6" s="8"/>
    </row>
    <row r="7" spans="1:13" x14ac:dyDescent="0.35">
      <c r="A7" s="10"/>
      <c r="B7" s="11"/>
      <c r="C7" s="20" t="s">
        <v>11</v>
      </c>
      <c r="D7" s="12"/>
      <c r="E7" s="6" t="s">
        <v>1</v>
      </c>
      <c r="F7" s="34">
        <f>185279.94/1000</f>
        <v>185.27994000000001</v>
      </c>
      <c r="G7" s="30"/>
      <c r="H7" s="8"/>
    </row>
    <row r="8" spans="1:13" x14ac:dyDescent="0.35">
      <c r="A8" s="10"/>
      <c r="B8" s="11"/>
      <c r="C8" s="20" t="s">
        <v>12</v>
      </c>
      <c r="D8" s="12"/>
      <c r="E8" s="6" t="s">
        <v>1</v>
      </c>
      <c r="F8" s="34">
        <f>787310.46/1000</f>
        <v>787.31045999999992</v>
      </c>
      <c r="G8" s="30"/>
      <c r="H8" s="8"/>
    </row>
    <row r="9" spans="1:13" x14ac:dyDescent="0.35">
      <c r="A9" s="10"/>
      <c r="B9" s="11"/>
      <c r="C9" s="20" t="s">
        <v>13</v>
      </c>
      <c r="D9" s="12"/>
      <c r="E9" s="6" t="s">
        <v>1</v>
      </c>
      <c r="F9" s="35">
        <f>40878.54/1000</f>
        <v>40.878540000000001</v>
      </c>
      <c r="G9" s="30"/>
      <c r="H9" s="8"/>
    </row>
    <row r="10" spans="1:13" x14ac:dyDescent="0.35">
      <c r="A10" s="10"/>
      <c r="B10" s="11"/>
      <c r="C10" s="20" t="s">
        <v>14</v>
      </c>
      <c r="D10" s="12"/>
      <c r="E10" s="6" t="s">
        <v>1</v>
      </c>
      <c r="F10" s="36">
        <f>62794.26/1000</f>
        <v>62.794260000000001</v>
      </c>
      <c r="G10" s="30"/>
      <c r="H10" s="8"/>
    </row>
    <row r="11" spans="1:13" x14ac:dyDescent="0.35">
      <c r="A11" s="10"/>
      <c r="B11" s="11"/>
      <c r="C11" s="20" t="s">
        <v>15</v>
      </c>
      <c r="D11" s="12"/>
      <c r="E11" s="6" t="s">
        <v>1</v>
      </c>
      <c r="F11" s="36">
        <f>42050.52/1000</f>
        <v>42.050519999999999</v>
      </c>
      <c r="G11" s="30"/>
      <c r="H11" s="8"/>
    </row>
    <row r="12" spans="1:13" x14ac:dyDescent="0.35">
      <c r="A12" s="10"/>
      <c r="B12" s="11"/>
      <c r="C12" s="20" t="s">
        <v>16</v>
      </c>
      <c r="D12" s="12"/>
      <c r="E12" s="6" t="s">
        <v>1</v>
      </c>
      <c r="F12" s="36">
        <f>121638.06/1000</f>
        <v>121.63806</v>
      </c>
      <c r="G12" s="30"/>
      <c r="H12" s="8"/>
      <c r="K12" s="2" t="s">
        <v>25</v>
      </c>
    </row>
    <row r="13" spans="1:13" x14ac:dyDescent="0.35">
      <c r="A13" s="10"/>
      <c r="B13" s="11"/>
      <c r="C13" s="20" t="s">
        <v>17</v>
      </c>
      <c r="D13" s="12"/>
      <c r="E13" s="6" t="s">
        <v>1</v>
      </c>
      <c r="F13" s="36">
        <f>87742.44/1000</f>
        <v>87.742440000000002</v>
      </c>
      <c r="G13" s="30"/>
      <c r="H13" s="8"/>
    </row>
    <row r="14" spans="1:13" x14ac:dyDescent="0.35">
      <c r="A14" s="10"/>
      <c r="B14" s="11"/>
      <c r="C14" s="20" t="s">
        <v>18</v>
      </c>
      <c r="D14" s="12"/>
      <c r="E14" s="6" t="s">
        <v>1</v>
      </c>
      <c r="F14" s="36">
        <f>67098.15/1000</f>
        <v>67.09814999999999</v>
      </c>
      <c r="G14" s="30"/>
      <c r="H14" s="8"/>
    </row>
    <row r="15" spans="1:13" x14ac:dyDescent="0.35">
      <c r="A15" s="10"/>
      <c r="B15" s="11"/>
      <c r="C15" s="20" t="s">
        <v>19</v>
      </c>
      <c r="D15" s="12"/>
      <c r="E15" s="6" t="s">
        <v>1</v>
      </c>
      <c r="F15" s="36">
        <f>89760.51/1000</f>
        <v>89.760509999999996</v>
      </c>
      <c r="G15" s="30"/>
      <c r="H15" s="8"/>
      <c r="K15" s="2" t="s">
        <v>26</v>
      </c>
    </row>
    <row r="16" spans="1:13" x14ac:dyDescent="0.35">
      <c r="A16" s="10"/>
      <c r="B16" s="11"/>
      <c r="C16" s="20" t="s">
        <v>20</v>
      </c>
      <c r="D16" s="12"/>
      <c r="E16" s="6" t="s">
        <v>1</v>
      </c>
      <c r="F16" s="36">
        <f>177235.2/1000</f>
        <v>177.23520000000002</v>
      </c>
      <c r="G16" s="30"/>
      <c r="H16" s="8"/>
    </row>
    <row r="17" spans="1:8" x14ac:dyDescent="0.35">
      <c r="A17" s="10"/>
      <c r="B17" s="11"/>
      <c r="C17" s="20" t="s">
        <v>21</v>
      </c>
      <c r="D17" s="12"/>
      <c r="E17" s="6" t="s">
        <v>1</v>
      </c>
      <c r="F17" s="36">
        <f>51785.91/1000</f>
        <v>51.785910000000001</v>
      </c>
      <c r="G17" s="30"/>
      <c r="H17" s="8"/>
    </row>
    <row r="18" spans="1:8" x14ac:dyDescent="0.35">
      <c r="A18" s="10"/>
      <c r="B18" s="11"/>
      <c r="C18" s="20" t="s">
        <v>22</v>
      </c>
      <c r="D18" s="12"/>
      <c r="E18" s="6" t="s">
        <v>1</v>
      </c>
      <c r="F18" s="36">
        <f>29830.41/1000</f>
        <v>29.830410000000001</v>
      </c>
      <c r="G18" s="30"/>
      <c r="H18" s="8"/>
    </row>
    <row r="19" spans="1:8" x14ac:dyDescent="0.35">
      <c r="A19" s="10"/>
      <c r="B19" s="11"/>
      <c r="C19" s="20" t="s">
        <v>23</v>
      </c>
      <c r="D19" s="12"/>
      <c r="E19" s="6" t="s">
        <v>1</v>
      </c>
      <c r="F19" s="36">
        <f>57195.99/1000</f>
        <v>57.195989999999995</v>
      </c>
      <c r="G19" s="30"/>
      <c r="H19" s="8"/>
    </row>
    <row r="20" spans="1:8" x14ac:dyDescent="0.35">
      <c r="A20" s="13"/>
      <c r="B20" s="14"/>
      <c r="C20" s="21" t="s">
        <v>24</v>
      </c>
      <c r="D20" s="15"/>
      <c r="E20" s="16" t="s">
        <v>1</v>
      </c>
      <c r="F20" s="37">
        <f>34357.68/1000</f>
        <v>34.357680000000002</v>
      </c>
      <c r="G20" s="31"/>
      <c r="H20" s="17"/>
    </row>
  </sheetData>
  <mergeCells count="5">
    <mergeCell ref="A4:D4"/>
    <mergeCell ref="B5:D5"/>
    <mergeCell ref="A3:D3"/>
    <mergeCell ref="A1:H1"/>
    <mergeCell ref="G4:G20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HP</cp:lastModifiedBy>
  <cp:lastPrinted>2022-02-23T08:30:02Z</cp:lastPrinted>
  <dcterms:created xsi:type="dcterms:W3CDTF">2021-02-15T09:02:39Z</dcterms:created>
  <dcterms:modified xsi:type="dcterms:W3CDTF">2023-10-23T05:12:16Z</dcterms:modified>
</cp:coreProperties>
</file>