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8CDC6A3E-6637-460E-8EC2-D7DF6476BF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 l="1"/>
</calcChain>
</file>

<file path=xl/sharedStrings.xml><?xml version="1.0" encoding="utf-8"?>
<sst xmlns="http://schemas.openxmlformats.org/spreadsheetml/2006/main" count="41" uniqueCount="26">
  <si>
    <t>3. Jumlah dan Nilai Produksi Daging Hewan Ternak*</t>
  </si>
  <si>
    <t>1. Jumlah Produksi Daging Hewan Ternak Besar**</t>
  </si>
  <si>
    <t>1. Jumlah Produksi Daging Sapi**</t>
  </si>
  <si>
    <t>Ton</t>
  </si>
  <si>
    <t>Jumlah</t>
  </si>
  <si>
    <t>Jumlah Produksi Daging Sapi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</si>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</sst>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2" xfId="1" applyFont="1" applyFill="1" applyBorder="1" applyProtection="1"/>
    <xf numFmtId="0" fontId="2" fillId="0" borderId="11" xfId="0" applyFont="1" applyBorder="1"/>
    <xf numFmtId="0" fontId="3" fillId="0" borderId="6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164" fontId="2" fillId="0" borderId="5" xfId="1" applyFont="1" applyFill="1" applyBorder="1" applyProtection="1"/>
    <xf numFmtId="0" fontId="2" fillId="0" borderId="8" xfId="0" applyFont="1" applyBorder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164" fontId="2" fillId="0" borderId="8" xfId="0" applyNumberFormat="1" applyFont="1" applyBorder="1"/>
    <xf numFmtId="0" fontId="2" fillId="0" borderId="8" xfId="0" applyFont="1" applyFill="1" applyBorder="1" applyProtection="1"/>
    <xf numFmtId="164" fontId="2" fillId="0" borderId="0" xfId="1" applyFont="1" applyFill="1"/>
    <xf numFmtId="0" fontId="2" fillId="0" borderId="0" xfId="0" applyFont="1" applyFill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15" xfId="0" applyFont="1" applyBorder="1"/>
    <xf numFmtId="165" fontId="4" fillId="0" borderId="0" xfId="0" applyNumberFormat="1" applyFont="1"/>
    <xf numFmtId="0" fontId="2" fillId="0" borderId="18" xfId="0" applyFont="1" applyBorder="1" applyAlignment="1">
      <alignment horizontal="center" vertical="center"/>
    </xf>
    <xf numFmtId="4" fontId="3" fillId="0" borderId="5" xfId="1" applyNumberFormat="1" applyFont="1" applyFill="1" applyBorder="1" applyProtection="1"/>
    <xf numFmtId="4" fontId="2" fillId="0" borderId="5" xfId="1" applyNumberFormat="1" applyFont="1" applyFill="1" applyBorder="1"/>
    <xf numFmtId="4" fontId="2" fillId="0" borderId="16" xfId="1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2" fillId="0" borderId="10" xfId="0" applyFont="1" applyBorder="1"/>
    <xf numFmtId="0" fontId="2" fillId="0" borderId="11" xfId="0" applyFont="1" applyBorder="1"/>
    <xf numFmtId="0" fontId="3" fillId="0" borderId="7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35867EFD-C14C-4327-8CF0-8DD3123E56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M20" sqref="M20"/>
    </sheetView>
  </sheetViews>
  <sheetFormatPr defaultRowHeight="15.5" x14ac:dyDescent="0.35"/>
  <cols>
    <col min="1" max="3" width="3" style="1" customWidth="1"/>
    <col min="4" max="4" width="8.7265625" style="1"/>
    <col min="5" max="5" width="38.7265625" style="1" customWidth="1"/>
    <col min="6" max="6" width="10.7265625" style="1" customWidth="1"/>
    <col min="7" max="7" width="8.6328125" style="1" bestFit="1" customWidth="1"/>
    <col min="8" max="9" width="18" style="1" customWidth="1"/>
    <col min="10" max="10" width="11.08984375" style="1" bestFit="1" customWidth="1"/>
    <col min="11" max="16384" width="8.7265625" style="1"/>
  </cols>
  <sheetData>
    <row r="1" spans="1:11" x14ac:dyDescent="0.35">
      <c r="A1" s="29" t="s">
        <v>5</v>
      </c>
      <c r="B1" s="29"/>
      <c r="C1" s="29"/>
      <c r="D1" s="29"/>
      <c r="E1" s="29"/>
      <c r="F1" s="29"/>
      <c r="G1" s="29"/>
      <c r="H1" s="29"/>
      <c r="I1" s="29"/>
    </row>
    <row r="2" spans="1:11" x14ac:dyDescent="0.35">
      <c r="A2" s="25"/>
      <c r="B2" s="25"/>
      <c r="C2" s="25"/>
      <c r="D2" s="25"/>
      <c r="E2" s="25"/>
      <c r="F2" s="25"/>
      <c r="G2" s="25"/>
      <c r="H2" s="25"/>
      <c r="I2" s="25"/>
    </row>
    <row r="3" spans="1:11" ht="15" customHeight="1" x14ac:dyDescent="0.35">
      <c r="A3" s="35" t="s">
        <v>6</v>
      </c>
      <c r="B3" s="36"/>
      <c r="C3" s="36"/>
      <c r="D3" s="36"/>
      <c r="E3" s="37"/>
      <c r="F3" s="2" t="s">
        <v>7</v>
      </c>
      <c r="G3" s="3" t="s">
        <v>4</v>
      </c>
      <c r="H3" s="4" t="s">
        <v>8</v>
      </c>
      <c r="I3" s="4" t="s">
        <v>9</v>
      </c>
    </row>
    <row r="4" spans="1:11" ht="15" customHeight="1" x14ac:dyDescent="0.35">
      <c r="A4" s="30" t="s">
        <v>0</v>
      </c>
      <c r="B4" s="31"/>
      <c r="C4" s="31"/>
      <c r="D4" s="31"/>
      <c r="E4" s="32"/>
      <c r="F4" s="5"/>
      <c r="G4" s="6"/>
      <c r="H4" s="38" t="s">
        <v>10</v>
      </c>
      <c r="I4" s="7"/>
    </row>
    <row r="5" spans="1:11" ht="15" customHeight="1" x14ac:dyDescent="0.35">
      <c r="A5" s="8"/>
      <c r="B5" s="33" t="s">
        <v>1</v>
      </c>
      <c r="C5" s="33"/>
      <c r="D5" s="33"/>
      <c r="E5" s="34"/>
      <c r="F5" s="9"/>
      <c r="G5" s="10"/>
      <c r="H5" s="39"/>
      <c r="I5" s="11"/>
    </row>
    <row r="6" spans="1:11" x14ac:dyDescent="0.35">
      <c r="A6" s="12"/>
      <c r="B6" s="13"/>
      <c r="C6" s="33" t="s">
        <v>2</v>
      </c>
      <c r="D6" s="33"/>
      <c r="E6" s="34"/>
      <c r="F6" s="14" t="s">
        <v>3</v>
      </c>
      <c r="G6" s="26">
        <f>SUM(G7:G21)</f>
        <v>424.16919999999988</v>
      </c>
      <c r="H6" s="39"/>
      <c r="I6" s="15"/>
    </row>
    <row r="7" spans="1:11" ht="15.5" customHeight="1" x14ac:dyDescent="0.35">
      <c r="A7" s="12"/>
      <c r="B7" s="13"/>
      <c r="C7" s="13"/>
      <c r="D7" s="13" t="s">
        <v>11</v>
      </c>
      <c r="E7" s="16"/>
      <c r="F7" s="9" t="s">
        <v>3</v>
      </c>
      <c r="G7" s="27">
        <f>1972.88/1000</f>
        <v>1.9728800000000002</v>
      </c>
      <c r="H7" s="39"/>
      <c r="I7" s="11"/>
      <c r="J7" s="17"/>
      <c r="K7" s="18"/>
    </row>
    <row r="8" spans="1:11" x14ac:dyDescent="0.35">
      <c r="A8" s="12"/>
      <c r="B8" s="13"/>
      <c r="C8" s="13"/>
      <c r="D8" s="13" t="s">
        <v>12</v>
      </c>
      <c r="E8" s="16"/>
      <c r="F8" s="9" t="s">
        <v>3</v>
      </c>
      <c r="G8" s="27">
        <f>25647.44/1000</f>
        <v>25.64744</v>
      </c>
      <c r="H8" s="39"/>
      <c r="I8" s="11"/>
      <c r="J8" s="17"/>
      <c r="K8" s="18"/>
    </row>
    <row r="9" spans="1:11" x14ac:dyDescent="0.35">
      <c r="A9" s="12"/>
      <c r="B9" s="13"/>
      <c r="C9" s="13"/>
      <c r="D9" s="13" t="s">
        <v>13</v>
      </c>
      <c r="E9" s="16"/>
      <c r="F9" s="9" t="s">
        <v>3</v>
      </c>
      <c r="G9" s="27">
        <f>208214.72/1000</f>
        <v>208.21472</v>
      </c>
      <c r="H9" s="39"/>
      <c r="I9" s="11"/>
      <c r="J9" s="17"/>
      <c r="K9" s="18"/>
    </row>
    <row r="10" spans="1:11" x14ac:dyDescent="0.35">
      <c r="A10" s="12"/>
      <c r="B10" s="13"/>
      <c r="C10" s="13"/>
      <c r="D10" s="13" t="s">
        <v>14</v>
      </c>
      <c r="E10" s="16"/>
      <c r="F10" s="9" t="s">
        <v>3</v>
      </c>
      <c r="G10" s="27">
        <f>27923.84/1000</f>
        <v>27.923839999999998</v>
      </c>
      <c r="H10" s="39"/>
      <c r="I10" s="11"/>
      <c r="J10" s="17"/>
      <c r="K10" s="18"/>
    </row>
    <row r="11" spans="1:11" x14ac:dyDescent="0.35">
      <c r="A11" s="12"/>
      <c r="B11" s="13"/>
      <c r="C11" s="13"/>
      <c r="D11" s="13" t="s">
        <v>15</v>
      </c>
      <c r="E11" s="16"/>
      <c r="F11" s="9" t="s">
        <v>3</v>
      </c>
      <c r="G11" s="27">
        <f>4249.28/1000</f>
        <v>4.2492799999999997</v>
      </c>
      <c r="H11" s="39"/>
      <c r="I11" s="11"/>
      <c r="J11" s="17"/>
      <c r="K11" s="18"/>
    </row>
    <row r="12" spans="1:11" x14ac:dyDescent="0.35">
      <c r="A12" s="12"/>
      <c r="B12" s="13"/>
      <c r="C12" s="13"/>
      <c r="D12" s="13" t="s">
        <v>16</v>
      </c>
      <c r="E12" s="16"/>
      <c r="F12" s="9" t="s">
        <v>3</v>
      </c>
      <c r="G12" s="27">
        <f>10926.72/1000</f>
        <v>10.92672</v>
      </c>
      <c r="H12" s="39"/>
      <c r="I12" s="11"/>
      <c r="J12" s="17"/>
      <c r="K12" s="18"/>
    </row>
    <row r="13" spans="1:11" x14ac:dyDescent="0.35">
      <c r="A13" s="12"/>
      <c r="B13" s="13"/>
      <c r="C13" s="13"/>
      <c r="D13" s="13" t="s">
        <v>17</v>
      </c>
      <c r="E13" s="16"/>
      <c r="F13" s="9" t="s">
        <v>3</v>
      </c>
      <c r="G13" s="27">
        <f>16238.32/1000</f>
        <v>16.238319999999998</v>
      </c>
      <c r="H13" s="39"/>
      <c r="I13" s="11"/>
      <c r="J13" s="17"/>
      <c r="K13" s="18"/>
    </row>
    <row r="14" spans="1:11" x14ac:dyDescent="0.35">
      <c r="A14" s="12"/>
      <c r="B14" s="13"/>
      <c r="C14" s="13"/>
      <c r="D14" s="13" t="s">
        <v>18</v>
      </c>
      <c r="E14" s="16"/>
      <c r="F14" s="9" t="s">
        <v>3</v>
      </c>
      <c r="G14" s="27">
        <f>19728.8/1000</f>
        <v>19.7288</v>
      </c>
      <c r="H14" s="39"/>
      <c r="I14" s="11"/>
      <c r="J14" s="17"/>
      <c r="K14" s="18"/>
    </row>
    <row r="15" spans="1:11" x14ac:dyDescent="0.35">
      <c r="A15" s="12"/>
      <c r="B15" s="13"/>
      <c r="C15" s="13"/>
      <c r="D15" s="13" t="s">
        <v>19</v>
      </c>
      <c r="E15" s="16"/>
      <c r="F15" s="9" t="s">
        <v>3</v>
      </c>
      <c r="G15" s="27">
        <f>13961.92/1000</f>
        <v>13.961919999999999</v>
      </c>
      <c r="H15" s="39"/>
      <c r="I15" s="11"/>
      <c r="J15" s="17"/>
      <c r="K15" s="18"/>
    </row>
    <row r="16" spans="1:11" x14ac:dyDescent="0.35">
      <c r="A16" s="12"/>
      <c r="B16" s="13"/>
      <c r="C16" s="13"/>
      <c r="D16" s="13" t="s">
        <v>20</v>
      </c>
      <c r="E16" s="16"/>
      <c r="F16" s="9" t="s">
        <v>3</v>
      </c>
      <c r="G16" s="27">
        <f>29289.68/1000</f>
        <v>29.289680000000001</v>
      </c>
      <c r="H16" s="39"/>
      <c r="I16" s="11"/>
      <c r="J16" s="17"/>
      <c r="K16" s="18"/>
    </row>
    <row r="17" spans="1:11" x14ac:dyDescent="0.35">
      <c r="A17" s="12"/>
      <c r="B17" s="13"/>
      <c r="C17" s="13"/>
      <c r="D17" s="13" t="s">
        <v>21</v>
      </c>
      <c r="E17" s="16"/>
      <c r="F17" s="9" t="s">
        <v>3</v>
      </c>
      <c r="G17" s="27">
        <f>23067.52/1000</f>
        <v>23.067520000000002</v>
      </c>
      <c r="H17" s="39"/>
      <c r="I17" s="11"/>
      <c r="J17" s="17"/>
      <c r="K17" s="18"/>
    </row>
    <row r="18" spans="1:11" x14ac:dyDescent="0.35">
      <c r="A18" s="12"/>
      <c r="B18" s="13"/>
      <c r="C18" s="13"/>
      <c r="D18" s="13" t="s">
        <v>22</v>
      </c>
      <c r="E18" s="16"/>
      <c r="F18" s="9" t="s">
        <v>3</v>
      </c>
      <c r="G18" s="27">
        <f>8498.56/1000</f>
        <v>8.4985599999999994</v>
      </c>
      <c r="H18" s="39"/>
      <c r="I18" s="11"/>
      <c r="J18" s="17"/>
      <c r="K18" s="18"/>
    </row>
    <row r="19" spans="1:11" x14ac:dyDescent="0.35">
      <c r="A19" s="12"/>
      <c r="B19" s="13"/>
      <c r="C19" s="13"/>
      <c r="D19" s="13" t="s">
        <v>23</v>
      </c>
      <c r="E19" s="16"/>
      <c r="F19" s="9" t="s">
        <v>3</v>
      </c>
      <c r="G19" s="27">
        <f>7284.48/1000</f>
        <v>7.2844799999999994</v>
      </c>
      <c r="H19" s="39"/>
      <c r="I19" s="11"/>
      <c r="J19" s="17"/>
      <c r="K19" s="18"/>
    </row>
    <row r="20" spans="1:11" x14ac:dyDescent="0.35">
      <c r="A20" s="12"/>
      <c r="B20" s="13"/>
      <c r="C20" s="13"/>
      <c r="D20" s="13" t="s">
        <v>24</v>
      </c>
      <c r="E20" s="16"/>
      <c r="F20" s="9" t="s">
        <v>3</v>
      </c>
      <c r="G20" s="27">
        <f>20791.12/1000</f>
        <v>20.791119999999999</v>
      </c>
      <c r="H20" s="39"/>
      <c r="I20" s="11"/>
      <c r="J20" s="17"/>
      <c r="K20" s="18"/>
    </row>
    <row r="21" spans="1:11" x14ac:dyDescent="0.35">
      <c r="A21" s="19"/>
      <c r="B21" s="20"/>
      <c r="C21" s="20"/>
      <c r="D21" s="20" t="s">
        <v>25</v>
      </c>
      <c r="E21" s="21"/>
      <c r="F21" s="22" t="s">
        <v>3</v>
      </c>
      <c r="G21" s="28">
        <f>6373.92/1000</f>
        <v>6.37392</v>
      </c>
      <c r="H21" s="40"/>
      <c r="I21" s="23"/>
      <c r="J21" s="17"/>
      <c r="K21" s="18"/>
    </row>
    <row r="22" spans="1:11" x14ac:dyDescent="0.35">
      <c r="G22" s="24"/>
      <c r="J22" s="17"/>
      <c r="K22" s="18"/>
    </row>
  </sheetData>
  <mergeCells count="6">
    <mergeCell ref="A1:I1"/>
    <mergeCell ref="A4:E4"/>
    <mergeCell ref="B5:E5"/>
    <mergeCell ref="C6:E6"/>
    <mergeCell ref="A3:E3"/>
    <mergeCell ref="H4:H2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2021-03-31T03:35:33Z</cp:lastPrinted>
  <dcterms:created xsi:type="dcterms:W3CDTF">2021-02-15T07:56:24Z</dcterms:created>
  <dcterms:modified xsi:type="dcterms:W3CDTF">2023-10-23T04:56:33Z</dcterms:modified>
</cp:coreProperties>
</file>