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 activeTab="1"/>
  </bookViews>
  <sheets>
    <sheet name="Sheet1" sheetId="1" r:id="rId1"/>
    <sheet name="Direktori" sheetId="5" r:id="rId2"/>
  </sheets>
  <definedNames>
    <definedName name="_xlnm._FilterDatabase" localSheetId="1" hidden="1">Direktori!$H$1:$H$549</definedName>
    <definedName name="_xlnm.Print_Area" localSheetId="1">Direktori!$A$1:$AA$85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/>
  <c r="E7"/>
  <c r="E8"/>
  <c r="AB64" i="5"/>
  <c r="AB59"/>
  <c r="Z57"/>
  <c r="Y57"/>
  <c r="X57"/>
  <c r="W57"/>
  <c r="V57"/>
  <c r="U57"/>
  <c r="T57"/>
  <c r="R57"/>
  <c r="Q57"/>
  <c r="O57"/>
  <c r="N57"/>
  <c r="L57"/>
  <c r="K57"/>
  <c r="J57"/>
  <c r="I57"/>
  <c r="H57"/>
  <c r="AA56"/>
  <c r="AA57" s="1"/>
  <c r="AB57" s="1"/>
  <c r="S56"/>
  <c r="S57" s="1"/>
  <c r="P56"/>
  <c r="P57" s="1"/>
  <c r="M56"/>
  <c r="M57" s="1"/>
  <c r="Z54"/>
  <c r="Y54"/>
  <c r="X54"/>
  <c r="W54"/>
  <c r="V54"/>
  <c r="U54"/>
  <c r="T54"/>
  <c r="R54"/>
  <c r="Q54"/>
  <c r="O54"/>
  <c r="N54"/>
  <c r="L54"/>
  <c r="K54"/>
  <c r="J54"/>
  <c r="I54"/>
  <c r="H54"/>
  <c r="AA53"/>
  <c r="AA54" s="1"/>
  <c r="AB54" s="1"/>
  <c r="S53"/>
  <c r="S54" s="1"/>
  <c r="P53"/>
  <c r="P54" s="1"/>
  <c r="M53"/>
  <c r="M54" s="1"/>
  <c r="AB51"/>
  <c r="AB46"/>
  <c r="AB44"/>
  <c r="AB42"/>
  <c r="Z40"/>
  <c r="Y40"/>
  <c r="X40"/>
  <c r="W40"/>
  <c r="V40"/>
  <c r="U40"/>
  <c r="T40"/>
  <c r="R40"/>
  <c r="Q40"/>
  <c r="O40"/>
  <c r="N40"/>
  <c r="L40"/>
  <c r="K40"/>
  <c r="J40"/>
  <c r="I40"/>
  <c r="H40"/>
  <c r="AA39"/>
  <c r="S39"/>
  <c r="P39"/>
  <c r="M39"/>
  <c r="AA38"/>
  <c r="S38"/>
  <c r="P38"/>
  <c r="M38"/>
  <c r="AA40"/>
  <c r="AB40" s="1"/>
  <c r="S40"/>
  <c r="P40"/>
  <c r="M40"/>
  <c r="Z36"/>
  <c r="Y36"/>
  <c r="X36"/>
  <c r="W36"/>
  <c r="V36"/>
  <c r="U36"/>
  <c r="T36"/>
  <c r="R36"/>
  <c r="Q36"/>
  <c r="O36"/>
  <c r="N36"/>
  <c r="L36"/>
  <c r="K36"/>
  <c r="J36"/>
  <c r="I36"/>
  <c r="H36"/>
  <c r="AA35"/>
  <c r="S35"/>
  <c r="P35"/>
  <c r="M35"/>
  <c r="AA36"/>
  <c r="AB36" s="1"/>
  <c r="S36"/>
  <c r="P36"/>
  <c r="M36"/>
  <c r="Z30"/>
  <c r="Y30"/>
  <c r="X30"/>
  <c r="W30"/>
  <c r="V30"/>
  <c r="U30"/>
  <c r="T30"/>
  <c r="R30"/>
  <c r="Q30"/>
  <c r="O30"/>
  <c r="N30"/>
  <c r="L30"/>
  <c r="K30"/>
  <c r="J30"/>
  <c r="I30"/>
  <c r="H30"/>
  <c r="S29"/>
  <c r="P29"/>
  <c r="M29"/>
  <c r="AA28"/>
  <c r="AA30" s="1"/>
  <c r="AB30" s="1"/>
  <c r="S28"/>
  <c r="S30" s="1"/>
  <c r="P28"/>
  <c r="P30" s="1"/>
  <c r="M28"/>
  <c r="M30" s="1"/>
  <c r="Z26"/>
  <c r="Y26"/>
  <c r="X26"/>
  <c r="W26"/>
  <c r="V26"/>
  <c r="U26"/>
  <c r="T26"/>
  <c r="R26"/>
  <c r="Q26"/>
  <c r="O26"/>
  <c r="N26"/>
  <c r="L26"/>
  <c r="K26"/>
  <c r="J26"/>
  <c r="I26"/>
  <c r="H26"/>
  <c r="S25"/>
  <c r="P25"/>
  <c r="M25"/>
  <c r="AA24"/>
  <c r="S24"/>
  <c r="P24"/>
  <c r="M24"/>
  <c r="AA23"/>
  <c r="AA26" s="1"/>
  <c r="AB26" s="1"/>
  <c r="S23"/>
  <c r="S26" s="1"/>
  <c r="P23"/>
  <c r="P26" s="1"/>
  <c r="M23"/>
  <c r="M26" s="1"/>
  <c r="AB21"/>
  <c r="Z19"/>
  <c r="Y19"/>
  <c r="X19"/>
  <c r="W19"/>
  <c r="V19"/>
  <c r="U19"/>
  <c r="T19"/>
  <c r="R19"/>
  <c r="Q19"/>
  <c r="O19"/>
  <c r="N19"/>
  <c r="L19"/>
  <c r="K19"/>
  <c r="J19"/>
  <c r="I19"/>
  <c r="H19"/>
  <c r="AA18"/>
  <c r="AA19" s="1"/>
  <c r="AB19" s="1"/>
  <c r="S18"/>
  <c r="S19" s="1"/>
  <c r="P18"/>
  <c r="P19" s="1"/>
  <c r="M18"/>
  <c r="M19" s="1"/>
  <c r="Z16"/>
  <c r="Z65" s="1"/>
  <c r="Y16"/>
  <c r="Y65" s="1"/>
  <c r="X16"/>
  <c r="X65" s="1"/>
  <c r="W16"/>
  <c r="W65" s="1"/>
  <c r="V16"/>
  <c r="U16"/>
  <c r="U65" s="1"/>
  <c r="T16"/>
  <c r="T65" s="1"/>
  <c r="R16"/>
  <c r="R65" s="1"/>
  <c r="Q16"/>
  <c r="Q65" s="1"/>
  <c r="O16"/>
  <c r="O65" s="1"/>
  <c r="N16"/>
  <c r="N65" s="1"/>
  <c r="L16"/>
  <c r="L65" s="1"/>
  <c r="K16"/>
  <c r="K65" s="1"/>
  <c r="J16"/>
  <c r="J65" s="1"/>
  <c r="I16"/>
  <c r="I65" s="1"/>
  <c r="H16"/>
  <c r="H65" s="1"/>
  <c r="AA15"/>
  <c r="S15"/>
  <c r="P15"/>
  <c r="M15"/>
  <c r="AA14"/>
  <c r="S14"/>
  <c r="P14"/>
  <c r="M14"/>
  <c r="AA13"/>
  <c r="S13"/>
  <c r="P13"/>
  <c r="M13"/>
  <c r="AA12"/>
  <c r="S12"/>
  <c r="P12"/>
  <c r="M12"/>
  <c r="AA11"/>
  <c r="S11"/>
  <c r="P11"/>
  <c r="M11"/>
  <c r="AA10"/>
  <c r="S10"/>
  <c r="P10"/>
  <c r="M10"/>
  <c r="AA16"/>
  <c r="S16"/>
  <c r="P16"/>
  <c r="M16"/>
  <c r="AB55" l="1"/>
  <c r="P65"/>
  <c r="AA65"/>
  <c r="AB16"/>
  <c r="AB66" s="1"/>
  <c r="M65"/>
  <c r="S65"/>
</calcChain>
</file>

<file path=xl/sharedStrings.xml><?xml version="1.0" encoding="utf-8"?>
<sst xmlns="http://schemas.openxmlformats.org/spreadsheetml/2006/main" count="349" uniqueCount="186">
  <si>
    <t>Nama</t>
  </si>
  <si>
    <t>Satuan</t>
  </si>
  <si>
    <t>Sumber Data</t>
  </si>
  <si>
    <t>Keterangan</t>
  </si>
  <si>
    <t>II.  Koperasi*</t>
  </si>
  <si>
    <t>PERINDAGKOP</t>
  </si>
  <si>
    <t xml:space="preserve">4. Jumlah Koperasi Serba Usaha** </t>
  </si>
  <si>
    <t>Unit</t>
  </si>
  <si>
    <t xml:space="preserve">         2. Jumlah Kepemilikan Mandiri **</t>
  </si>
  <si>
    <t xml:space="preserve">             2. Jumlah Koperasi Tidak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</si>
  <si>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</si>
  <si>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</si>
  <si>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</si>
  <si>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</si>
  <si>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</si>
  <si>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</si>
  <si>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</si>
  <si>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</si>
  <si>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</si>
  <si>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</si>
  <si>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</si>
  <si>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</si>
  <si>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</si>
  <si>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</si>
  <si>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</si>
  <si>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</si>
  <si>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</si>
  <si>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</si>
  <si>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</si>
  <si>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</si>
  <si>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</si>
  <si>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</si>
  <si>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</si>
  <si>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</si>
  <si>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</si>
  <si>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</si>
  <si>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</si>
  <si>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</si>
  <si>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</si>
  <si>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</si>
  <si>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</si>
  <si>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</si>
  <si>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</si>
  <si>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</si>
  <si>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</si>
  <si>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</si>
  <si>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</si>
  <si>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</si>
  <si>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</si>
  <si>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</si>
  <si>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</si>
  <si>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</si>
  <si>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</si>
  <si>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Kapuas</t>
  </si>
  <si>
    <t xml:space="preserve"> Kapuas</t>
  </si>
  <si>
    <t>Pemasaran</t>
  </si>
  <si>
    <t>Jasa</t>
  </si>
  <si>
    <t xml:space="preserve"> Sanggau</t>
  </si>
  <si>
    <t>Kop.Serba Usaha (KSU)</t>
  </si>
  <si>
    <t>Pengurus</t>
  </si>
  <si>
    <t>Kop.Angkutan Darat</t>
  </si>
  <si>
    <t>Koperasi Angkutan Jasa Jungor Toyong Borugo</t>
  </si>
  <si>
    <t xml:space="preserve"> 312/BH/X.VII.7 /III/DPPK/2013 03/03/2013</t>
  </si>
  <si>
    <t>Koperasi Pasar Gotong Royong</t>
  </si>
  <si>
    <t>Kop.Pasar</t>
  </si>
  <si>
    <t xml:space="preserve"> 143/BH/X.2 19/03/2004</t>
  </si>
  <si>
    <t>Koperasi Pasar Sanggau Permai SK.65</t>
  </si>
  <si>
    <t>175/BH/X 06/12/1995</t>
  </si>
  <si>
    <t>Sgu. Permai</t>
  </si>
  <si>
    <t>Kop.Lainnya</t>
  </si>
  <si>
    <t>Koperasi Mitra Sejahtera</t>
  </si>
  <si>
    <t xml:space="preserve"> 310/BH/XVII.7 III/DPPK/2013 28/03/2013</t>
  </si>
  <si>
    <t xml:space="preserve">Koperasi Cahaya Tani Surian </t>
  </si>
  <si>
    <t>326/BH/XVII.7/X/DPPK/2014 29/10/2014</t>
  </si>
  <si>
    <t>Koperasi Profesi Warga Konstruksi</t>
  </si>
  <si>
    <t>Kop.Profesi</t>
  </si>
  <si>
    <t xml:space="preserve"> 582/BH/X 13/09/1996</t>
  </si>
  <si>
    <t>Jumlah Koperasi Kec.Kapuas</t>
  </si>
  <si>
    <t>II</t>
  </si>
  <si>
    <t>KEC. PARINDU</t>
  </si>
  <si>
    <t>Parindu</t>
  </si>
  <si>
    <t xml:space="preserve"> Parindu</t>
  </si>
  <si>
    <t>Koperasi Angkutan Tani Utama</t>
  </si>
  <si>
    <t xml:space="preserve"> 1006/BH/X 05/09/1996</t>
  </si>
  <si>
    <t>Jumlah Koperasi Kec.Parindu</t>
  </si>
  <si>
    <t>III</t>
  </si>
  <si>
    <t>KEC. MUKOK</t>
  </si>
  <si>
    <t xml:space="preserve">Jumlah Koperasi Kec. Mukok </t>
  </si>
  <si>
    <t>IV</t>
  </si>
  <si>
    <t>KEC. JANGKANG</t>
  </si>
  <si>
    <t>Jangkang</t>
  </si>
  <si>
    <t xml:space="preserve"> Jangkang</t>
  </si>
  <si>
    <t>Koperasi Pasar Bina Usaha</t>
  </si>
  <si>
    <t xml:space="preserve"> 978/BH/X 07/03/1998</t>
  </si>
  <si>
    <t>Koperasi Tunas Pratama</t>
  </si>
  <si>
    <t>Kop. Jasa</t>
  </si>
  <si>
    <t xml:space="preserve"> 278/BH/XVII.7/V/DPPK/2011 26/05/2011</t>
  </si>
  <si>
    <t>Koperasi Jasa Lintas Sejahtera</t>
  </si>
  <si>
    <t>Kop.Jasa</t>
  </si>
  <si>
    <t xml:space="preserve"> 316/BH/XVII.7/VII/DPPK/2013 19/07/2013</t>
  </si>
  <si>
    <t>Jumlah Koperasi Kec.Jangkang</t>
  </si>
  <si>
    <t>V</t>
  </si>
  <si>
    <t>KEC. BONTI</t>
  </si>
  <si>
    <t>Bonti</t>
  </si>
  <si>
    <t xml:space="preserve"> Bonti</t>
  </si>
  <si>
    <t>Koperasi Bayi' Kujowi</t>
  </si>
  <si>
    <t xml:space="preserve"> 276/BH/XVII.7 /V/DPPK/2011 25/05/2011</t>
  </si>
  <si>
    <t>Koperasi Jasa Benuang Penonggo</t>
  </si>
  <si>
    <t xml:space="preserve"> 322/BH/XVII.7/ XII/DPPK/2013 17/12/2013</t>
  </si>
  <si>
    <t>Jumlah Koperasi Kec. Bonti</t>
  </si>
  <si>
    <t>VI</t>
  </si>
  <si>
    <t>KEC. MELIAU</t>
  </si>
  <si>
    <t>Meliau</t>
  </si>
  <si>
    <t xml:space="preserve"> Meliau</t>
  </si>
  <si>
    <t>Koperasi  Serba Usaha Suah Entabang</t>
  </si>
  <si>
    <t xml:space="preserve"> 305/BH/XVII.7/ X/DPPK/2012 24/10/2012</t>
  </si>
  <si>
    <t>Jumlah  Koperasi Kec. Meliau</t>
  </si>
  <si>
    <t>VII</t>
  </si>
  <si>
    <t>KEC. TAYAN HULU</t>
  </si>
  <si>
    <t>Tayan Hulu</t>
  </si>
  <si>
    <t xml:space="preserve"> Tyn Hulu</t>
  </si>
  <si>
    <t>Koperasi Kesan Pamor</t>
  </si>
  <si>
    <t>042/BH/X.2 14/06/1999</t>
  </si>
  <si>
    <t>Koperasi Gaing Jaya</t>
  </si>
  <si>
    <t>293/BH/XVII.7/ II/DPPK/2012 24/02/2012</t>
  </si>
  <si>
    <t>Jumlah Koperasi Kec. Tayan Hulu</t>
  </si>
  <si>
    <t>VIII</t>
  </si>
  <si>
    <t>KEC. BALAI</t>
  </si>
  <si>
    <t>Jumlah Koperasi Kec. Balai</t>
  </si>
  <si>
    <t>IX</t>
  </si>
  <si>
    <t>KEC. TAYAN HILIR</t>
  </si>
  <si>
    <t>Jumlah Koperasi Kec. Tayan Hilir</t>
  </si>
  <si>
    <t>X</t>
  </si>
  <si>
    <t>KEC. TOBA</t>
  </si>
  <si>
    <t>Jumlah Koperasi Kec.Toba</t>
  </si>
  <si>
    <t>XI</t>
  </si>
  <si>
    <t>KEC. KEMBAYAN</t>
  </si>
  <si>
    <t>Jumlah Koperasi Kec. Kembayan</t>
  </si>
  <si>
    <t>XII</t>
  </si>
  <si>
    <t>KEC. BEDUAI</t>
  </si>
  <si>
    <t>Beduai</t>
  </si>
  <si>
    <t xml:space="preserve"> Beduai</t>
  </si>
  <si>
    <t>Koperasi Jasa Mawang Sari</t>
  </si>
  <si>
    <t xml:space="preserve"> 313/BH/XVII.7/ VII/DPPK/2013 20/6/2013</t>
  </si>
  <si>
    <t>Jumlah Koperasi Kec. Beduai</t>
  </si>
  <si>
    <t>6  BH</t>
  </si>
  <si>
    <t>XIII</t>
  </si>
  <si>
    <t>KEC.  NOYAN</t>
  </si>
  <si>
    <t>Noyan</t>
  </si>
  <si>
    <t xml:space="preserve"> Noyan</t>
  </si>
  <si>
    <t>Koperasi Serba Guna</t>
  </si>
  <si>
    <t xml:space="preserve"> 275/BH/XVII.7 /V/DPPK/2011 25/5/2011</t>
  </si>
  <si>
    <t>Jumlah Koperasi Kec. Noyan</t>
  </si>
  <si>
    <t>XIV</t>
  </si>
  <si>
    <t>KEC.  SEKAYAM</t>
  </si>
  <si>
    <t>Jumlah Koperasi Kec. Sekayam</t>
  </si>
  <si>
    <t>XV</t>
  </si>
  <si>
    <t>KEC.  ENTIKONG</t>
  </si>
  <si>
    <t>Jumlah Koperasi Kec.Entikong</t>
  </si>
  <si>
    <t>JUMLAH   ( I  S/D  XV )</t>
  </si>
  <si>
    <t>Kepala Dinas Perindustrian Perdagangan Koperasi</t>
  </si>
  <si>
    <t>dan Usaha Mikro Kabupaten Sanggau</t>
  </si>
  <si>
    <t>Pembina Utama Muda</t>
  </si>
  <si>
    <t>NIP. 19660221 199603 1 002</t>
  </si>
  <si>
    <t xml:space="preserve"> </t>
  </si>
  <si>
    <t>Jumlah</t>
  </si>
  <si>
    <t>Jumlah Koperasi Serba Usaha Tidak Aktif Milik Mandiri Kabupaten Sanggau Tahun 2021</t>
  </si>
  <si>
    <t>Data bersumber dari ODS (Online Data System) Koperasi</t>
  </si>
  <si>
    <t>DIREKTORI DATA KOPERASI SERBA USAHA AKTIF</t>
  </si>
  <si>
    <t>PER :OKTOBER S/D DESEMBER 2022</t>
  </si>
  <si>
    <t>136 BH</t>
  </si>
  <si>
    <t xml:space="preserve">   31 BH</t>
  </si>
  <si>
    <t>21 BH</t>
  </si>
  <si>
    <t>13  BH</t>
  </si>
  <si>
    <t>12  BH</t>
  </si>
  <si>
    <t>48 BH</t>
  </si>
  <si>
    <t>53 BH</t>
  </si>
  <si>
    <t>12 BH</t>
  </si>
  <si>
    <t>33 BH</t>
  </si>
  <si>
    <t>17  BH</t>
  </si>
  <si>
    <t>28  BH</t>
  </si>
  <si>
    <t>7  BH</t>
  </si>
  <si>
    <t>31  BH</t>
  </si>
  <si>
    <t>8  BH</t>
  </si>
  <si>
    <t>456 BH</t>
  </si>
  <si>
    <t>Sy. Ibnu Marwan, SH, M.Si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</si>
</sst>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9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23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indent="3"/>
    </xf>
    <xf numFmtId="0" fontId="3" fillId="0" borderId="0" xfId="0" applyFont="1" applyFill="1" applyAlignment="1" applyProtection="1">
      <alignment horizontal="left" indent="2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1" xfId="0" applyFont="1" applyFill="1" applyBorder="1" applyAlignment="1" applyProtection="1">
      <alignment horizontal="left" indent="3"/>
    </xf>
    <xf numFmtId="0" fontId="3" fillId="0" borderId="13" xfId="0" applyFont="1" applyFill="1" applyBorder="1" applyAlignment="1" applyProtection="1">
      <alignment horizontal="left" indent="3"/>
    </xf>
    <xf numFmtId="0" fontId="3" fillId="0" borderId="1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8" fillId="5" borderId="0" xfId="1" applyFont="1" applyFill="1"/>
    <xf numFmtId="41" fontId="8" fillId="5" borderId="0" xfId="2" applyFont="1" applyFill="1"/>
    <xf numFmtId="0" fontId="8" fillId="0" borderId="0" xfId="1" applyFont="1"/>
    <xf numFmtId="41" fontId="8" fillId="0" borderId="0" xfId="2" applyFont="1" applyFill="1" applyBorder="1" applyAlignment="1">
      <alignment horizontal="right"/>
    </xf>
    <xf numFmtId="0" fontId="8" fillId="7" borderId="20" xfId="1" applyFont="1" applyFill="1" applyBorder="1" applyAlignment="1">
      <alignment horizontal="center"/>
    </xf>
    <xf numFmtId="0" fontId="8" fillId="7" borderId="0" xfId="1" applyFont="1" applyFill="1"/>
    <xf numFmtId="41" fontId="8" fillId="7" borderId="0" xfId="2" applyFont="1" applyFill="1" applyBorder="1" applyAlignment="1">
      <alignment horizontal="right"/>
    </xf>
    <xf numFmtId="0" fontId="11" fillId="8" borderId="20" xfId="1" applyFont="1" applyFill="1" applyBorder="1" applyAlignment="1">
      <alignment horizontal="center"/>
    </xf>
    <xf numFmtId="0" fontId="9" fillId="8" borderId="0" xfId="1" applyFont="1" applyFill="1"/>
    <xf numFmtId="41" fontId="9" fillId="8" borderId="0" xfId="2" applyFont="1" applyFill="1" applyBorder="1"/>
    <xf numFmtId="0" fontId="12" fillId="8" borderId="20" xfId="1" applyFont="1" applyFill="1" applyBorder="1" applyAlignment="1">
      <alignment horizontal="center" vertical="center"/>
    </xf>
    <xf numFmtId="0" fontId="11" fillId="8" borderId="19" xfId="1" applyFont="1" applyFill="1" applyBorder="1" applyAlignment="1">
      <alignment horizontal="center"/>
    </xf>
    <xf numFmtId="41" fontId="8" fillId="0" borderId="0" xfId="1" applyNumberFormat="1" applyFont="1"/>
    <xf numFmtId="0" fontId="9" fillId="7" borderId="0" xfId="1" applyFont="1" applyFill="1"/>
    <xf numFmtId="41" fontId="9" fillId="7" borderId="0" xfId="2" applyFont="1" applyFill="1" applyBorder="1"/>
    <xf numFmtId="41" fontId="9" fillId="8" borderId="0" xfId="1" applyNumberFormat="1" applyFont="1" applyFill="1"/>
    <xf numFmtId="0" fontId="13" fillId="7" borderId="19" xfId="1" applyFont="1" applyFill="1" applyBorder="1" applyAlignment="1">
      <alignment horizontal="center"/>
    </xf>
    <xf numFmtId="41" fontId="13" fillId="0" borderId="0" xfId="1" applyNumberFormat="1" applyFont="1"/>
    <xf numFmtId="41" fontId="8" fillId="0" borderId="0" xfId="2" applyFont="1" applyFill="1" applyBorder="1" applyAlignment="1">
      <alignment horizontal="center"/>
    </xf>
    <xf numFmtId="41" fontId="8" fillId="7" borderId="0" xfId="2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0" fontId="13" fillId="7" borderId="20" xfId="1" applyFont="1" applyFill="1" applyBorder="1" applyAlignment="1">
      <alignment horizontal="center"/>
    </xf>
    <xf numFmtId="0" fontId="8" fillId="9" borderId="14" xfId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vertical="center"/>
    </xf>
    <xf numFmtId="14" fontId="8" fillId="9" borderId="14" xfId="1" applyNumberFormat="1" applyFont="1" applyFill="1" applyBorder="1" applyAlignment="1">
      <alignment horizontal="center" vertical="center"/>
    </xf>
    <xf numFmtId="41" fontId="8" fillId="9" borderId="14" xfId="1" applyNumberFormat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/>
    </xf>
    <xf numFmtId="0" fontId="8" fillId="10" borderId="14" xfId="1" applyFont="1" applyFill="1" applyBorder="1" applyAlignment="1">
      <alignment vertical="center"/>
    </xf>
    <xf numFmtId="0" fontId="9" fillId="10" borderId="0" xfId="1" applyFont="1" applyFill="1"/>
    <xf numFmtId="0" fontId="9" fillId="10" borderId="19" xfId="1" applyFont="1" applyFill="1" applyBorder="1" applyAlignment="1">
      <alignment horizontal="center"/>
    </xf>
    <xf numFmtId="0" fontId="8" fillId="10" borderId="19" xfId="1" applyFont="1" applyFill="1" applyBorder="1" applyAlignment="1">
      <alignment vertical="center"/>
    </xf>
    <xf numFmtId="41" fontId="8" fillId="10" borderId="0" xfId="1" applyNumberFormat="1" applyFont="1" applyFill="1"/>
    <xf numFmtId="0" fontId="8" fillId="0" borderId="0" xfId="1" applyFont="1" applyBorder="1"/>
    <xf numFmtId="0" fontId="9" fillId="0" borderId="0" xfId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41" fontId="8" fillId="0" borderId="0" xfId="2" applyFont="1" applyBorder="1"/>
    <xf numFmtId="0" fontId="9" fillId="0" borderId="0" xfId="1" applyFont="1" applyBorder="1"/>
    <xf numFmtId="14" fontId="9" fillId="0" borderId="0" xfId="1" applyNumberFormat="1" applyFont="1" applyBorder="1" applyAlignment="1">
      <alignment horizontal="center"/>
    </xf>
    <xf numFmtId="0" fontId="17" fillId="0" borderId="0" xfId="1" applyFont="1" applyBorder="1" applyAlignment="1"/>
    <xf numFmtId="41" fontId="9" fillId="0" borderId="0" xfId="2" applyFont="1" applyBorder="1"/>
    <xf numFmtId="41" fontId="9" fillId="0" borderId="0" xfId="2" applyFont="1" applyFill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41" fontId="9" fillId="0" borderId="0" xfId="2" applyFont="1" applyBorder="1" applyAlignment="1">
      <alignment horizontal="center"/>
    </xf>
    <xf numFmtId="41" fontId="9" fillId="0" borderId="0" xfId="1" applyNumberFormat="1" applyFont="1"/>
    <xf numFmtId="0" fontId="14" fillId="0" borderId="0" xfId="1" applyFont="1" applyBorder="1"/>
    <xf numFmtId="0" fontId="3" fillId="8" borderId="4" xfId="0" applyFont="1" applyFill="1" applyBorder="1" applyAlignment="1" applyProtection="1">
      <alignment horizontal="left" indent="3"/>
    </xf>
    <xf numFmtId="0" fontId="3" fillId="8" borderId="12" xfId="0" applyFont="1" applyFill="1" applyBorder="1" applyAlignment="1" applyProtection="1">
      <alignment horizontal="left" indent="3"/>
    </xf>
    <xf numFmtId="164" fontId="0" fillId="5" borderId="4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4" borderId="9" xfId="6" applyFont="1" applyFill="1" applyBorder="1" applyAlignment="1" applyProtection="1">
      <alignment horizontal="center"/>
    </xf>
    <xf numFmtId="0" fontId="15" fillId="10" borderId="14" xfId="1" applyFont="1" applyFill="1" applyBorder="1" applyAlignment="1">
      <alignment horizontal="center" vertical="center"/>
    </xf>
    <xf numFmtId="0" fontId="15" fillId="10" borderId="19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0" fillId="0" borderId="4" xfId="6" applyNumberFormat="1" applyFont="1" applyFill="1" applyBorder="1" applyAlignment="1" applyProtection="1">
      <alignment horizontal="center"/>
    </xf>
    <xf numFmtId="0" fontId="0" fillId="0" borderId="25" xfId="6" applyNumberFormat="1" applyFont="1" applyFill="1" applyBorder="1" applyAlignment="1" applyProtection="1">
      <alignment horizontal="center"/>
    </xf>
    <xf numFmtId="0" fontId="0" fillId="0" borderId="12" xfId="6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1" fillId="4" borderId="21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2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1" borderId="7" xfId="0" applyFont="1" applyFill="1" applyBorder="1" applyAlignment="1" applyProtection="1">
      <alignment horizontal="center" vertical="center"/>
    </xf>
    <xf numFmtId="0" fontId="1" fillId="11" borderId="24" xfId="0" applyFont="1" applyFill="1" applyBorder="1" applyAlignment="1" applyProtection="1">
      <alignment horizontal="center" vertical="center"/>
    </xf>
    <xf numFmtId="0" fontId="19" fillId="0" borderId="0" xfId="1" applyFont="1" applyAlignment="1">
      <alignment horizontal="center"/>
    </xf>
    <xf numFmtId="41" fontId="8" fillId="10" borderId="14" xfId="1" applyNumberFormat="1" applyFont="1" applyFill="1" applyBorder="1" applyAlignment="1">
      <alignment vertical="center"/>
    </xf>
    <xf numFmtId="41" fontId="8" fillId="10" borderId="19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5" fillId="10" borderId="14" xfId="1" applyFont="1" applyFill="1" applyBorder="1" applyAlignment="1">
      <alignment horizontal="center" vertical="center"/>
    </xf>
    <xf numFmtId="0" fontId="15" fillId="10" borderId="19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41" fontId="8" fillId="5" borderId="14" xfId="2" applyFont="1" applyFill="1" applyBorder="1" applyAlignment="1">
      <alignment horizontal="center" vertical="center" wrapText="1"/>
    </xf>
    <xf numFmtId="41" fontId="8" fillId="5" borderId="18" xfId="2" applyFont="1" applyFill="1" applyBorder="1" applyAlignment="1">
      <alignment horizontal="center" vertical="center" wrapText="1"/>
    </xf>
    <xf numFmtId="41" fontId="8" fillId="5" borderId="19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8" borderId="0" xfId="1" applyFont="1" applyFill="1" applyAlignment="1">
      <alignment horizontal="center"/>
    </xf>
    <xf numFmtId="0" fontId="8" fillId="12" borderId="0" xfId="1" applyFont="1" applyFill="1" applyAlignment="1">
      <alignment horizontal="center"/>
    </xf>
    <xf numFmtId="0" fontId="11" fillId="0" borderId="0" xfId="1" applyFont="1"/>
    <xf numFmtId="0" fontId="13" fillId="5" borderId="14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/>
    </xf>
    <xf numFmtId="0" fontId="13" fillId="5" borderId="19" xfId="1" applyFont="1" applyFill="1" applyBorder="1" applyAlignment="1">
      <alignment horizontal="center" vertical="center"/>
    </xf>
    <xf numFmtId="0" fontId="24" fillId="0" borderId="20" xfId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0" fontId="13" fillId="7" borderId="20" xfId="1" applyFont="1" applyFill="1" applyBorder="1" applyAlignment="1">
      <alignment horizontal="left"/>
    </xf>
    <xf numFmtId="0" fontId="11" fillId="8" borderId="20" xfId="1" applyFont="1" applyFill="1" applyBorder="1"/>
    <xf numFmtId="0" fontId="11" fillId="8" borderId="20" xfId="1" applyFont="1" applyFill="1" applyBorder="1" applyAlignment="1">
      <alignment horizontal="center" vertical="center"/>
    </xf>
    <xf numFmtId="0" fontId="13" fillId="8" borderId="20" xfId="1" applyFont="1" applyFill="1" applyBorder="1" applyAlignment="1">
      <alignment horizontal="center"/>
    </xf>
    <xf numFmtId="41" fontId="11" fillId="8" borderId="20" xfId="2" applyFont="1" applyFill="1" applyBorder="1" applyAlignment="1">
      <alignment horizontal="center"/>
    </xf>
    <xf numFmtId="41" fontId="11" fillId="8" borderId="20" xfId="2" applyFont="1" applyFill="1" applyBorder="1"/>
    <xf numFmtId="41" fontId="11" fillId="8" borderId="14" xfId="2" applyFont="1" applyFill="1" applyBorder="1"/>
    <xf numFmtId="14" fontId="11" fillId="8" borderId="20" xfId="1" applyNumberFormat="1" applyFont="1" applyFill="1" applyBorder="1" applyAlignment="1">
      <alignment horizontal="center"/>
    </xf>
    <xf numFmtId="0" fontId="11" fillId="8" borderId="18" xfId="1" applyFont="1" applyFill="1" applyBorder="1"/>
    <xf numFmtId="0" fontId="11" fillId="8" borderId="18" xfId="1" applyFont="1" applyFill="1" applyBorder="1" applyAlignment="1">
      <alignment horizontal="center"/>
    </xf>
    <xf numFmtId="14" fontId="11" fillId="8" borderId="18" xfId="1" applyNumberFormat="1" applyFont="1" applyFill="1" applyBorder="1" applyAlignment="1">
      <alignment horizontal="center"/>
    </xf>
    <xf numFmtId="41" fontId="11" fillId="8" borderId="18" xfId="2" applyFont="1" applyFill="1" applyBorder="1" applyAlignment="1">
      <alignment horizontal="center"/>
    </xf>
    <xf numFmtId="0" fontId="26" fillId="8" borderId="20" xfId="1" applyFont="1" applyFill="1" applyBorder="1" applyAlignment="1">
      <alignment horizontal="center"/>
    </xf>
    <xf numFmtId="0" fontId="13" fillId="8" borderId="20" xfId="1" applyFont="1" applyFill="1" applyBorder="1" applyAlignment="1">
      <alignment horizontal="center" vertical="center"/>
    </xf>
    <xf numFmtId="0" fontId="9" fillId="8" borderId="0" xfId="1" applyFont="1" applyFill="1" applyAlignment="1">
      <alignment vertical="center"/>
    </xf>
    <xf numFmtId="0" fontId="13" fillId="9" borderId="20" xfId="1" applyFont="1" applyFill="1" applyBorder="1"/>
    <xf numFmtId="0" fontId="13" fillId="9" borderId="20" xfId="1" applyFont="1" applyFill="1" applyBorder="1" applyAlignment="1">
      <alignment horizontal="center" vertical="center"/>
    </xf>
    <xf numFmtId="14" fontId="13" fillId="9" borderId="20" xfId="1" applyNumberFormat="1" applyFont="1" applyFill="1" applyBorder="1" applyAlignment="1">
      <alignment horizontal="center"/>
    </xf>
    <xf numFmtId="41" fontId="13" fillId="9" borderId="20" xfId="1" applyNumberFormat="1" applyFont="1" applyFill="1" applyBorder="1" applyAlignment="1">
      <alignment horizontal="center"/>
    </xf>
    <xf numFmtId="0" fontId="13" fillId="7" borderId="20" xfId="1" applyFont="1" applyFill="1" applyBorder="1"/>
    <xf numFmtId="0" fontId="11" fillId="7" borderId="20" xfId="1" applyFont="1" applyFill="1" applyBorder="1"/>
    <xf numFmtId="0" fontId="11" fillId="7" borderId="20" xfId="1" applyFont="1" applyFill="1" applyBorder="1" applyAlignment="1">
      <alignment horizontal="center"/>
    </xf>
    <xf numFmtId="14" fontId="11" fillId="7" borderId="20" xfId="1" applyNumberFormat="1" applyFont="1" applyFill="1" applyBorder="1" applyAlignment="1">
      <alignment horizontal="center"/>
    </xf>
    <xf numFmtId="0" fontId="13" fillId="9" borderId="20" xfId="1" applyFont="1" applyFill="1" applyBorder="1" applyAlignment="1">
      <alignment horizontal="center"/>
    </xf>
    <xf numFmtId="0" fontId="13" fillId="7" borderId="19" xfId="1" applyFont="1" applyFill="1" applyBorder="1"/>
    <xf numFmtId="0" fontId="13" fillId="7" borderId="19" xfId="1" applyFont="1" applyFill="1" applyBorder="1" applyAlignment="1">
      <alignment horizontal="center" vertical="center"/>
    </xf>
    <xf numFmtId="41" fontId="13" fillId="7" borderId="19" xfId="1" applyNumberFormat="1" applyFont="1" applyFill="1" applyBorder="1" applyAlignment="1">
      <alignment horizontal="center"/>
    </xf>
    <xf numFmtId="0" fontId="13" fillId="8" borderId="19" xfId="1" applyFont="1" applyFill="1" applyBorder="1" applyAlignment="1">
      <alignment horizontal="center" vertical="center"/>
    </xf>
    <xf numFmtId="0" fontId="13" fillId="7" borderId="20" xfId="1" applyFont="1" applyFill="1" applyBorder="1" applyAlignment="1">
      <alignment horizontal="center" vertical="center"/>
    </xf>
    <xf numFmtId="0" fontId="13" fillId="8" borderId="20" xfId="1" applyFont="1" applyFill="1" applyBorder="1" applyAlignment="1">
      <alignment horizontal="left"/>
    </xf>
    <xf numFmtId="0" fontId="13" fillId="9" borderId="20" xfId="1" applyFont="1" applyFill="1" applyBorder="1" applyAlignment="1">
      <alignment horizontal="left"/>
    </xf>
    <xf numFmtId="41" fontId="13" fillId="9" borderId="20" xfId="1" applyNumberFormat="1" applyFont="1" applyFill="1" applyBorder="1" applyAlignment="1">
      <alignment horizontal="left"/>
    </xf>
    <xf numFmtId="0" fontId="13" fillId="5" borderId="14" xfId="1" applyFont="1" applyFill="1" applyBorder="1" applyAlignment="1">
      <alignment horizontal="center" vertical="center" wrapText="1"/>
    </xf>
    <xf numFmtId="41" fontId="13" fillId="5" borderId="14" xfId="2" applyFont="1" applyFill="1" applyBorder="1" applyAlignment="1">
      <alignment horizontal="center" vertical="center" wrapText="1"/>
    </xf>
    <xf numFmtId="0" fontId="13" fillId="5" borderId="15" xfId="1" applyFont="1" applyFill="1" applyBorder="1" applyAlignment="1">
      <alignment horizontal="center" vertical="center"/>
    </xf>
    <xf numFmtId="0" fontId="13" fillId="5" borderId="16" xfId="1" applyFont="1" applyFill="1" applyBorder="1" applyAlignment="1">
      <alignment horizontal="center" vertical="center"/>
    </xf>
    <xf numFmtId="0" fontId="13" fillId="5" borderId="17" xfId="1" applyFont="1" applyFill="1" applyBorder="1" applyAlignment="1">
      <alignment horizontal="center" vertical="center"/>
    </xf>
    <xf numFmtId="0" fontId="13" fillId="5" borderId="20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 wrapText="1"/>
    </xf>
    <xf numFmtId="41" fontId="13" fillId="5" borderId="18" xfId="2" applyFont="1" applyFill="1" applyBorder="1" applyAlignment="1">
      <alignment horizontal="center" vertical="center" wrapText="1"/>
    </xf>
    <xf numFmtId="0" fontId="27" fillId="5" borderId="14" xfId="1" applyFont="1" applyFill="1" applyBorder="1" applyAlignment="1">
      <alignment horizontal="center" vertical="center"/>
    </xf>
    <xf numFmtId="0" fontId="27" fillId="5" borderId="14" xfId="1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 wrapText="1"/>
    </xf>
    <xf numFmtId="41" fontId="13" fillId="5" borderId="19" xfId="2" applyFont="1" applyFill="1" applyBorder="1" applyAlignment="1">
      <alignment horizontal="center" vertical="center" wrapText="1"/>
    </xf>
    <xf numFmtId="0" fontId="27" fillId="5" borderId="19" xfId="1" applyFont="1" applyFill="1" applyBorder="1" applyAlignment="1">
      <alignment horizontal="center" vertical="center"/>
    </xf>
    <xf numFmtId="0" fontId="27" fillId="5" borderId="19" xfId="1" applyFont="1" applyFill="1" applyBorder="1" applyAlignment="1">
      <alignment horizontal="center" vertical="center" wrapText="1"/>
    </xf>
    <xf numFmtId="0" fontId="13" fillId="7" borderId="20" xfId="1" applyFont="1" applyFill="1" applyBorder="1" applyAlignment="1">
      <alignment horizontal="left" vertical="center"/>
    </xf>
    <xf numFmtId="0" fontId="11" fillId="7" borderId="20" xfId="1" applyFont="1" applyFill="1" applyBorder="1" applyAlignment="1">
      <alignment horizontal="left"/>
    </xf>
    <xf numFmtId="14" fontId="11" fillId="9" borderId="20" xfId="1" applyNumberFormat="1" applyFont="1" applyFill="1" applyBorder="1" applyAlignment="1">
      <alignment horizontal="center"/>
    </xf>
    <xf numFmtId="0" fontId="11" fillId="7" borderId="20" xfId="1" applyFont="1" applyFill="1" applyBorder="1" applyAlignment="1">
      <alignment horizontal="center" vertical="center"/>
    </xf>
    <xf numFmtId="0" fontId="11" fillId="8" borderId="19" xfId="1" applyFont="1" applyFill="1" applyBorder="1"/>
    <xf numFmtId="0" fontId="11" fillId="8" borderId="19" xfId="1" quotePrefix="1" applyFont="1" applyFill="1" applyBorder="1" applyAlignment="1">
      <alignment horizontal="center"/>
    </xf>
    <xf numFmtId="14" fontId="11" fillId="8" borderId="19" xfId="1" applyNumberFormat="1" applyFont="1" applyFill="1" applyBorder="1" applyAlignment="1">
      <alignment horizontal="center"/>
    </xf>
    <xf numFmtId="41" fontId="11" fillId="8" borderId="19" xfId="2" applyFont="1" applyFill="1" applyBorder="1" applyAlignment="1">
      <alignment horizontal="center"/>
    </xf>
    <xf numFmtId="41" fontId="11" fillId="8" borderId="19" xfId="2" applyFont="1" applyFill="1" applyBorder="1"/>
    <xf numFmtId="0" fontId="11" fillId="8" borderId="14" xfId="1" applyFont="1" applyFill="1" applyBorder="1" applyAlignment="1">
      <alignment horizontal="center"/>
    </xf>
    <xf numFmtId="0" fontId="13" fillId="9" borderId="14" xfId="1" applyFont="1" applyFill="1" applyBorder="1" applyAlignment="1">
      <alignment horizontal="left"/>
    </xf>
    <xf numFmtId="41" fontId="11" fillId="8" borderId="18" xfId="2" applyFont="1" applyFill="1" applyBorder="1"/>
    <xf numFmtId="14" fontId="13" fillId="7" borderId="20" xfId="1" applyNumberFormat="1" applyFont="1" applyFill="1" applyBorder="1" applyAlignment="1">
      <alignment horizontal="center"/>
    </xf>
    <xf numFmtId="0" fontId="13" fillId="9" borderId="20" xfId="1" applyFont="1" applyFill="1" applyBorder="1" applyAlignment="1">
      <alignment vertical="center"/>
    </xf>
    <xf numFmtId="14" fontId="13" fillId="9" borderId="20" xfId="1" applyNumberFormat="1" applyFont="1" applyFill="1" applyBorder="1" applyAlignment="1">
      <alignment horizontal="center" vertical="center"/>
    </xf>
    <xf numFmtId="41" fontId="13" fillId="9" borderId="20" xfId="1" applyNumberFormat="1" applyFont="1" applyFill="1" applyBorder="1" applyAlignment="1">
      <alignment horizontal="center" vertical="center"/>
    </xf>
    <xf numFmtId="41" fontId="9" fillId="8" borderId="0" xfId="1" applyNumberFormat="1" applyFont="1" applyFill="1" applyAlignment="1">
      <alignment vertical="center"/>
    </xf>
    <xf numFmtId="0" fontId="11" fillId="8" borderId="20" xfId="1" applyFont="1" applyFill="1" applyBorder="1" applyAlignment="1">
      <alignment horizontal="left"/>
    </xf>
    <xf numFmtId="0" fontId="13" fillId="9" borderId="14" xfId="1" applyFont="1" applyFill="1" applyBorder="1"/>
    <xf numFmtId="0" fontId="13" fillId="9" borderId="14" xfId="1" applyFont="1" applyFill="1" applyBorder="1" applyAlignment="1">
      <alignment horizontal="center" vertical="center"/>
    </xf>
    <xf numFmtId="0" fontId="8" fillId="8" borderId="14" xfId="1" applyFont="1" applyFill="1" applyBorder="1" applyAlignment="1">
      <alignment horizontal="center"/>
    </xf>
    <xf numFmtId="0" fontId="13" fillId="9" borderId="14" xfId="1" applyFont="1" applyFill="1" applyBorder="1" applyAlignment="1">
      <alignment vertical="center"/>
    </xf>
    <xf numFmtId="0" fontId="28" fillId="10" borderId="14" xfId="1" applyFont="1" applyFill="1" applyBorder="1" applyAlignment="1">
      <alignment horizontal="center" vertical="center"/>
    </xf>
    <xf numFmtId="0" fontId="28" fillId="10" borderId="19" xfId="1" applyFont="1" applyFill="1" applyBorder="1" applyAlignment="1">
      <alignment horizontal="center" vertical="center"/>
    </xf>
    <xf numFmtId="0" fontId="13" fillId="0" borderId="0" xfId="1" applyFont="1" applyBorder="1"/>
    <xf numFmtId="0" fontId="11" fillId="0" borderId="0" xfId="1" applyFont="1" applyBorder="1"/>
    <xf numFmtId="0" fontId="26" fillId="0" borderId="0" xfId="1" applyFont="1" applyBorder="1"/>
    <xf numFmtId="0" fontId="9" fillId="12" borderId="0" xfId="1" applyFont="1" applyFill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E9" sqref="E9"/>
    </sheetView>
  </sheetViews>
  <sheetFormatPr defaultRowHeight="15"/>
  <cols>
    <col min="4" max="5" width="10.42578125" customWidth="1"/>
    <col min="6" max="7" width="19.140625" customWidth="1"/>
  </cols>
  <sheetData>
    <row r="1" spans="1:7" s="1" customFormat="1" ht="16.5" customHeight="1">
      <c r="A1" s="87" t="s">
        <v>166</v>
      </c>
      <c r="B1" s="87"/>
      <c r="C1" s="87"/>
      <c r="D1" s="87"/>
      <c r="E1" s="87"/>
      <c r="F1" s="87"/>
      <c r="G1" s="87"/>
    </row>
    <row r="2" spans="1:7" s="1" customFormat="1" ht="16.5" customHeight="1" thickBot="1">
      <c r="A2" s="88"/>
      <c r="B2" s="88"/>
      <c r="C2" s="88"/>
      <c r="D2" s="88"/>
      <c r="E2" s="88"/>
      <c r="F2" s="88"/>
      <c r="G2" s="88"/>
    </row>
    <row r="3" spans="1:7" s="1" customFormat="1" ht="15.75" thickBot="1">
      <c r="A3" s="89" t="s">
        <v>0</v>
      </c>
      <c r="B3" s="90"/>
      <c r="C3" s="90"/>
      <c r="D3" s="96" t="s">
        <v>1</v>
      </c>
      <c r="E3" s="100" t="s">
        <v>165</v>
      </c>
      <c r="F3" s="98" t="s">
        <v>2</v>
      </c>
      <c r="G3" s="98" t="s">
        <v>3</v>
      </c>
    </row>
    <row r="4" spans="1:7" s="1" customFormat="1">
      <c r="A4" s="91"/>
      <c r="B4" s="92"/>
      <c r="C4" s="92"/>
      <c r="D4" s="97"/>
      <c r="E4" s="101"/>
      <c r="F4" s="99"/>
      <c r="G4" s="99"/>
    </row>
    <row r="5" spans="1:7" s="1" customFormat="1" ht="14.45" customHeight="1">
      <c r="A5" s="2" t="s">
        <v>4</v>
      </c>
      <c r="B5" s="2"/>
      <c r="C5" s="17"/>
      <c r="D5" s="3"/>
      <c r="E5" s="79"/>
      <c r="F5" s="4"/>
      <c r="G5" s="5"/>
    </row>
    <row r="6" spans="1:7" s="1" customFormat="1" ht="18" customHeight="1">
      <c r="A6" s="6" t="s">
        <v>6</v>
      </c>
      <c r="B6" s="6"/>
      <c r="C6" s="18"/>
      <c r="D6" s="7"/>
      <c r="E6" s="80">
        <f>E7</f>
        <v>17</v>
      </c>
      <c r="F6" s="8"/>
      <c r="G6" s="93" t="s">
        <v>167</v>
      </c>
    </row>
    <row r="7" spans="1:7" s="16" customFormat="1">
      <c r="A7" s="9" t="s">
        <v>8</v>
      </c>
      <c r="B7" s="9"/>
      <c r="C7" s="19"/>
      <c r="D7" s="10"/>
      <c r="E7" s="77">
        <f>E8</f>
        <v>17</v>
      </c>
      <c r="F7" s="11"/>
      <c r="G7" s="94"/>
    </row>
    <row r="8" spans="1:7" s="16" customFormat="1">
      <c r="A8" s="12" t="s">
        <v>9</v>
      </c>
      <c r="B8" s="12"/>
      <c r="C8" s="20"/>
      <c r="D8" s="13"/>
      <c r="E8" s="78">
        <f>SUM(E9:E23)</f>
        <v>17</v>
      </c>
      <c r="F8" s="14"/>
      <c r="G8" s="94"/>
    </row>
    <row r="9" spans="1:7" s="16" customFormat="1">
      <c r="A9" s="15" t="s">
        <v>10</v>
      </c>
      <c r="B9" s="75"/>
      <c r="C9" s="21"/>
      <c r="D9" s="3" t="s">
        <v>7</v>
      </c>
      <c r="E9" s="84">
        <v>6</v>
      </c>
      <c r="F9" s="4" t="s">
        <v>5</v>
      </c>
      <c r="G9" s="94"/>
    </row>
    <row r="10" spans="1:7" s="16" customFormat="1">
      <c r="A10" s="15" t="s">
        <v>11</v>
      </c>
      <c r="B10" s="75"/>
      <c r="C10" s="21"/>
      <c r="D10" s="3" t="s">
        <v>7</v>
      </c>
      <c r="E10" s="84">
        <v>0</v>
      </c>
      <c r="F10" s="4" t="s">
        <v>5</v>
      </c>
      <c r="G10" s="94"/>
    </row>
    <row r="11" spans="1:7" s="16" customFormat="1">
      <c r="A11" s="15" t="s">
        <v>12</v>
      </c>
      <c r="B11" s="75"/>
      <c r="C11" s="21"/>
      <c r="D11" s="3" t="s">
        <v>7</v>
      </c>
      <c r="E11" s="84">
        <v>0</v>
      </c>
      <c r="F11" s="4" t="s">
        <v>5</v>
      </c>
      <c r="G11" s="94"/>
    </row>
    <row r="12" spans="1:7" s="16" customFormat="1">
      <c r="A12" s="15" t="s">
        <v>13</v>
      </c>
      <c r="B12" s="75"/>
      <c r="C12" s="21"/>
      <c r="D12" s="3" t="s">
        <v>7</v>
      </c>
      <c r="E12" s="84">
        <v>2</v>
      </c>
      <c r="F12" s="4" t="s">
        <v>5</v>
      </c>
      <c r="G12" s="94"/>
    </row>
    <row r="13" spans="1:7" s="16" customFormat="1">
      <c r="A13" s="15" t="s">
        <v>14</v>
      </c>
      <c r="B13" s="75"/>
      <c r="C13" s="21"/>
      <c r="D13" s="3" t="s">
        <v>7</v>
      </c>
      <c r="E13" s="84">
        <v>1</v>
      </c>
      <c r="F13" s="4" t="s">
        <v>5</v>
      </c>
      <c r="G13" s="94"/>
    </row>
    <row r="14" spans="1:7" s="16" customFormat="1">
      <c r="A14" s="15" t="s">
        <v>15</v>
      </c>
      <c r="B14" s="75"/>
      <c r="C14" s="21"/>
      <c r="D14" s="3" t="s">
        <v>7</v>
      </c>
      <c r="E14" s="84">
        <v>0</v>
      </c>
      <c r="F14" s="4" t="s">
        <v>5</v>
      </c>
      <c r="G14" s="94"/>
    </row>
    <row r="15" spans="1:7" s="16" customFormat="1">
      <c r="A15" s="15" t="s">
        <v>16</v>
      </c>
      <c r="B15" s="75"/>
      <c r="C15" s="21"/>
      <c r="D15" s="3" t="s">
        <v>7</v>
      </c>
      <c r="E15" s="84">
        <v>0</v>
      </c>
      <c r="F15" s="4" t="s">
        <v>5</v>
      </c>
      <c r="G15" s="94"/>
    </row>
    <row r="16" spans="1:7" s="16" customFormat="1">
      <c r="A16" s="15" t="s">
        <v>17</v>
      </c>
      <c r="B16" s="75"/>
      <c r="C16" s="21"/>
      <c r="D16" s="3" t="s">
        <v>7</v>
      </c>
      <c r="E16" s="84">
        <v>1</v>
      </c>
      <c r="F16" s="4" t="s">
        <v>5</v>
      </c>
      <c r="G16" s="94"/>
    </row>
    <row r="17" spans="1:7" s="16" customFormat="1">
      <c r="A17" s="15" t="s">
        <v>18</v>
      </c>
      <c r="B17" s="75"/>
      <c r="C17" s="21"/>
      <c r="D17" s="3" t="s">
        <v>7</v>
      </c>
      <c r="E17" s="84">
        <v>0</v>
      </c>
      <c r="F17" s="4" t="s">
        <v>5</v>
      </c>
      <c r="G17" s="94"/>
    </row>
    <row r="18" spans="1:7" s="16" customFormat="1">
      <c r="A18" s="15" t="s">
        <v>19</v>
      </c>
      <c r="B18" s="75"/>
      <c r="C18" s="21"/>
      <c r="D18" s="3" t="s">
        <v>7</v>
      </c>
      <c r="E18" s="84">
        <v>2</v>
      </c>
      <c r="F18" s="4" t="s">
        <v>5</v>
      </c>
      <c r="G18" s="94"/>
    </row>
    <row r="19" spans="1:7" s="16" customFormat="1">
      <c r="A19" s="15" t="s">
        <v>20</v>
      </c>
      <c r="B19" s="75"/>
      <c r="C19" s="21"/>
      <c r="D19" s="3" t="s">
        <v>7</v>
      </c>
      <c r="E19" s="84">
        <v>0</v>
      </c>
      <c r="F19" s="4" t="s">
        <v>5</v>
      </c>
      <c r="G19" s="94"/>
    </row>
    <row r="20" spans="1:7" s="16" customFormat="1">
      <c r="A20" s="15" t="s">
        <v>21</v>
      </c>
      <c r="B20" s="75"/>
      <c r="C20" s="21"/>
      <c r="D20" s="3" t="s">
        <v>7</v>
      </c>
      <c r="E20" s="84">
        <v>1</v>
      </c>
      <c r="F20" s="4" t="s">
        <v>5</v>
      </c>
      <c r="G20" s="94"/>
    </row>
    <row r="21" spans="1:7" s="16" customFormat="1">
      <c r="A21" s="15" t="s">
        <v>22</v>
      </c>
      <c r="B21" s="75"/>
      <c r="C21" s="21"/>
      <c r="D21" s="3" t="s">
        <v>7</v>
      </c>
      <c r="E21" s="84">
        <v>3</v>
      </c>
      <c r="F21" s="4" t="s">
        <v>5</v>
      </c>
      <c r="G21" s="94"/>
    </row>
    <row r="22" spans="1:7">
      <c r="A22" s="15" t="s">
        <v>23</v>
      </c>
      <c r="B22" s="75"/>
      <c r="C22" s="21"/>
      <c r="D22" s="3" t="s">
        <v>7</v>
      </c>
      <c r="E22" s="85">
        <v>0</v>
      </c>
      <c r="F22" s="4" t="s">
        <v>5</v>
      </c>
      <c r="G22" s="94"/>
    </row>
    <row r="23" spans="1:7" ht="15.75" thickBot="1">
      <c r="A23" s="22" t="s">
        <v>24</v>
      </c>
      <c r="B23" s="76"/>
      <c r="C23" s="23"/>
      <c r="D23" s="24" t="s">
        <v>7</v>
      </c>
      <c r="E23" s="86">
        <v>1</v>
      </c>
      <c r="F23" s="25" t="s">
        <v>5</v>
      </c>
      <c r="G23" s="95"/>
    </row>
  </sheetData>
  <mergeCells count="7">
    <mergeCell ref="A1:G2"/>
    <mergeCell ref="A3:C4"/>
    <mergeCell ref="G6:G23"/>
    <mergeCell ref="D3:D4"/>
    <mergeCell ref="F3:F4"/>
    <mergeCell ref="G3:G4"/>
    <mergeCell ref="E3:E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49"/>
  <sheetViews>
    <sheetView tabSelected="1" view="pageBreakPreview" zoomScale="85" zoomScaleNormal="85" zoomScaleSheetLayoutView="85" workbookViewId="0">
      <pane ySplit="975" topLeftCell="A48" activePane="bottomLeft"/>
      <selection activeCell="H1" sqref="H1:H1048576"/>
      <selection pane="bottomLeft" activeCell="D64" sqref="D64"/>
    </sheetView>
  </sheetViews>
  <sheetFormatPr defaultRowHeight="13.5"/>
  <cols>
    <col min="1" max="1" width="4" style="71" customWidth="1"/>
    <col min="2" max="2" width="47.5703125" style="128" customWidth="1"/>
    <col min="3" max="3" width="10.7109375" style="36" customWidth="1"/>
    <col min="4" max="4" width="34.28515625" style="27" customWidth="1"/>
    <col min="5" max="5" width="8.85546875" style="27" customWidth="1"/>
    <col min="6" max="6" width="36.85546875" style="71" customWidth="1"/>
    <col min="7" max="7" width="14.5703125" style="71" customWidth="1"/>
    <col min="8" max="8" width="5.140625" style="207" customWidth="1"/>
    <col min="9" max="9" width="5.140625" style="71" customWidth="1"/>
    <col min="10" max="10" width="4.7109375" style="71" customWidth="1"/>
    <col min="11" max="11" width="6.85546875" style="71" customWidth="1"/>
    <col min="12" max="12" width="6.140625" style="71" customWidth="1"/>
    <col min="13" max="13" width="7.28515625" style="71" customWidth="1"/>
    <col min="14" max="15" width="6.7109375" style="71" customWidth="1"/>
    <col min="16" max="20" width="7.42578125" style="71" customWidth="1"/>
    <col min="21" max="21" width="4.85546875" style="71" customWidth="1"/>
    <col min="22" max="22" width="15" style="71" customWidth="1"/>
    <col min="23" max="23" width="13.5703125" style="27" customWidth="1"/>
    <col min="24" max="24" width="13.7109375" style="27" customWidth="1"/>
    <col min="25" max="25" width="13.140625" style="27" customWidth="1"/>
    <col min="26" max="26" width="12.42578125" style="27" customWidth="1"/>
    <col min="27" max="27" width="14.28515625" style="27" customWidth="1"/>
    <col min="28" max="28" width="15.5703125" style="27" customWidth="1"/>
    <col min="29" max="29" width="11.5703125" style="27" bestFit="1" customWidth="1"/>
    <col min="30" max="30" width="10.42578125" style="27" bestFit="1" customWidth="1"/>
    <col min="31" max="256" width="9.140625" style="27"/>
    <col min="257" max="257" width="4" style="27" customWidth="1"/>
    <col min="258" max="258" width="47.5703125" style="27" customWidth="1"/>
    <col min="259" max="259" width="10.7109375" style="27" customWidth="1"/>
    <col min="260" max="260" width="34.28515625" style="27" customWidth="1"/>
    <col min="261" max="261" width="8.85546875" style="27" customWidth="1"/>
    <col min="262" max="262" width="36.85546875" style="27" customWidth="1"/>
    <col min="263" max="263" width="14.5703125" style="27" customWidth="1"/>
    <col min="264" max="265" width="5.140625" style="27" customWidth="1"/>
    <col min="266" max="266" width="4.7109375" style="27" customWidth="1"/>
    <col min="267" max="267" width="6.85546875" style="27" customWidth="1"/>
    <col min="268" max="268" width="6.140625" style="27" customWidth="1"/>
    <col min="269" max="269" width="7.28515625" style="27" customWidth="1"/>
    <col min="270" max="271" width="6.7109375" style="27" customWidth="1"/>
    <col min="272" max="276" width="7.42578125" style="27" customWidth="1"/>
    <col min="277" max="277" width="4.85546875" style="27" customWidth="1"/>
    <col min="278" max="278" width="15" style="27" customWidth="1"/>
    <col min="279" max="279" width="13.5703125" style="27" customWidth="1"/>
    <col min="280" max="280" width="13.7109375" style="27" customWidth="1"/>
    <col min="281" max="281" width="13.140625" style="27" customWidth="1"/>
    <col min="282" max="282" width="12.42578125" style="27" customWidth="1"/>
    <col min="283" max="283" width="14.28515625" style="27" customWidth="1"/>
    <col min="284" max="284" width="15.5703125" style="27" customWidth="1"/>
    <col min="285" max="285" width="11.5703125" style="27" bestFit="1" customWidth="1"/>
    <col min="286" max="286" width="10.42578125" style="27" bestFit="1" customWidth="1"/>
    <col min="287" max="512" width="9.140625" style="27"/>
    <col min="513" max="513" width="4" style="27" customWidth="1"/>
    <col min="514" max="514" width="47.5703125" style="27" customWidth="1"/>
    <col min="515" max="515" width="10.7109375" style="27" customWidth="1"/>
    <col min="516" max="516" width="34.28515625" style="27" customWidth="1"/>
    <col min="517" max="517" width="8.85546875" style="27" customWidth="1"/>
    <col min="518" max="518" width="36.85546875" style="27" customWidth="1"/>
    <col min="519" max="519" width="14.5703125" style="27" customWidth="1"/>
    <col min="520" max="521" width="5.140625" style="27" customWidth="1"/>
    <col min="522" max="522" width="4.7109375" style="27" customWidth="1"/>
    <col min="523" max="523" width="6.85546875" style="27" customWidth="1"/>
    <col min="524" max="524" width="6.140625" style="27" customWidth="1"/>
    <col min="525" max="525" width="7.28515625" style="27" customWidth="1"/>
    <col min="526" max="527" width="6.7109375" style="27" customWidth="1"/>
    <col min="528" max="532" width="7.42578125" style="27" customWidth="1"/>
    <col min="533" max="533" width="4.85546875" style="27" customWidth="1"/>
    <col min="534" max="534" width="15" style="27" customWidth="1"/>
    <col min="535" max="535" width="13.5703125" style="27" customWidth="1"/>
    <col min="536" max="536" width="13.7109375" style="27" customWidth="1"/>
    <col min="537" max="537" width="13.140625" style="27" customWidth="1"/>
    <col min="538" max="538" width="12.42578125" style="27" customWidth="1"/>
    <col min="539" max="539" width="14.28515625" style="27" customWidth="1"/>
    <col min="540" max="540" width="15.5703125" style="27" customWidth="1"/>
    <col min="541" max="541" width="11.5703125" style="27" bestFit="1" customWidth="1"/>
    <col min="542" max="542" width="10.42578125" style="27" bestFit="1" customWidth="1"/>
    <col min="543" max="768" width="9.140625" style="27"/>
    <col min="769" max="769" width="4" style="27" customWidth="1"/>
    <col min="770" max="770" width="47.5703125" style="27" customWidth="1"/>
    <col min="771" max="771" width="10.7109375" style="27" customWidth="1"/>
    <col min="772" max="772" width="34.28515625" style="27" customWidth="1"/>
    <col min="773" max="773" width="8.85546875" style="27" customWidth="1"/>
    <col min="774" max="774" width="36.85546875" style="27" customWidth="1"/>
    <col min="775" max="775" width="14.5703125" style="27" customWidth="1"/>
    <col min="776" max="777" width="5.140625" style="27" customWidth="1"/>
    <col min="778" max="778" width="4.7109375" style="27" customWidth="1"/>
    <col min="779" max="779" width="6.85546875" style="27" customWidth="1"/>
    <col min="780" max="780" width="6.140625" style="27" customWidth="1"/>
    <col min="781" max="781" width="7.28515625" style="27" customWidth="1"/>
    <col min="782" max="783" width="6.7109375" style="27" customWidth="1"/>
    <col min="784" max="788" width="7.42578125" style="27" customWidth="1"/>
    <col min="789" max="789" width="4.85546875" style="27" customWidth="1"/>
    <col min="790" max="790" width="15" style="27" customWidth="1"/>
    <col min="791" max="791" width="13.5703125" style="27" customWidth="1"/>
    <col min="792" max="792" width="13.7109375" style="27" customWidth="1"/>
    <col min="793" max="793" width="13.140625" style="27" customWidth="1"/>
    <col min="794" max="794" width="12.42578125" style="27" customWidth="1"/>
    <col min="795" max="795" width="14.28515625" style="27" customWidth="1"/>
    <col min="796" max="796" width="15.5703125" style="27" customWidth="1"/>
    <col min="797" max="797" width="11.5703125" style="27" bestFit="1" customWidth="1"/>
    <col min="798" max="798" width="10.42578125" style="27" bestFit="1" customWidth="1"/>
    <col min="799" max="1024" width="9.140625" style="27"/>
    <col min="1025" max="1025" width="4" style="27" customWidth="1"/>
    <col min="1026" max="1026" width="47.5703125" style="27" customWidth="1"/>
    <col min="1027" max="1027" width="10.7109375" style="27" customWidth="1"/>
    <col min="1028" max="1028" width="34.28515625" style="27" customWidth="1"/>
    <col min="1029" max="1029" width="8.85546875" style="27" customWidth="1"/>
    <col min="1030" max="1030" width="36.85546875" style="27" customWidth="1"/>
    <col min="1031" max="1031" width="14.5703125" style="27" customWidth="1"/>
    <col min="1032" max="1033" width="5.140625" style="27" customWidth="1"/>
    <col min="1034" max="1034" width="4.7109375" style="27" customWidth="1"/>
    <col min="1035" max="1035" width="6.85546875" style="27" customWidth="1"/>
    <col min="1036" max="1036" width="6.140625" style="27" customWidth="1"/>
    <col min="1037" max="1037" width="7.28515625" style="27" customWidth="1"/>
    <col min="1038" max="1039" width="6.7109375" style="27" customWidth="1"/>
    <col min="1040" max="1044" width="7.42578125" style="27" customWidth="1"/>
    <col min="1045" max="1045" width="4.85546875" style="27" customWidth="1"/>
    <col min="1046" max="1046" width="15" style="27" customWidth="1"/>
    <col min="1047" max="1047" width="13.5703125" style="27" customWidth="1"/>
    <col min="1048" max="1048" width="13.7109375" style="27" customWidth="1"/>
    <col min="1049" max="1049" width="13.140625" style="27" customWidth="1"/>
    <col min="1050" max="1050" width="12.42578125" style="27" customWidth="1"/>
    <col min="1051" max="1051" width="14.28515625" style="27" customWidth="1"/>
    <col min="1052" max="1052" width="15.5703125" style="27" customWidth="1"/>
    <col min="1053" max="1053" width="11.5703125" style="27" bestFit="1" customWidth="1"/>
    <col min="1054" max="1054" width="10.42578125" style="27" bestFit="1" customWidth="1"/>
    <col min="1055" max="1280" width="9.140625" style="27"/>
    <col min="1281" max="1281" width="4" style="27" customWidth="1"/>
    <col min="1282" max="1282" width="47.5703125" style="27" customWidth="1"/>
    <col min="1283" max="1283" width="10.7109375" style="27" customWidth="1"/>
    <col min="1284" max="1284" width="34.28515625" style="27" customWidth="1"/>
    <col min="1285" max="1285" width="8.85546875" style="27" customWidth="1"/>
    <col min="1286" max="1286" width="36.85546875" style="27" customWidth="1"/>
    <col min="1287" max="1287" width="14.5703125" style="27" customWidth="1"/>
    <col min="1288" max="1289" width="5.140625" style="27" customWidth="1"/>
    <col min="1290" max="1290" width="4.7109375" style="27" customWidth="1"/>
    <col min="1291" max="1291" width="6.85546875" style="27" customWidth="1"/>
    <col min="1292" max="1292" width="6.140625" style="27" customWidth="1"/>
    <col min="1293" max="1293" width="7.28515625" style="27" customWidth="1"/>
    <col min="1294" max="1295" width="6.7109375" style="27" customWidth="1"/>
    <col min="1296" max="1300" width="7.42578125" style="27" customWidth="1"/>
    <col min="1301" max="1301" width="4.85546875" style="27" customWidth="1"/>
    <col min="1302" max="1302" width="15" style="27" customWidth="1"/>
    <col min="1303" max="1303" width="13.5703125" style="27" customWidth="1"/>
    <col min="1304" max="1304" width="13.7109375" style="27" customWidth="1"/>
    <col min="1305" max="1305" width="13.140625" style="27" customWidth="1"/>
    <col min="1306" max="1306" width="12.42578125" style="27" customWidth="1"/>
    <col min="1307" max="1307" width="14.28515625" style="27" customWidth="1"/>
    <col min="1308" max="1308" width="15.5703125" style="27" customWidth="1"/>
    <col min="1309" max="1309" width="11.5703125" style="27" bestFit="1" customWidth="1"/>
    <col min="1310" max="1310" width="10.42578125" style="27" bestFit="1" customWidth="1"/>
    <col min="1311" max="1536" width="9.140625" style="27"/>
    <col min="1537" max="1537" width="4" style="27" customWidth="1"/>
    <col min="1538" max="1538" width="47.5703125" style="27" customWidth="1"/>
    <col min="1539" max="1539" width="10.7109375" style="27" customWidth="1"/>
    <col min="1540" max="1540" width="34.28515625" style="27" customWidth="1"/>
    <col min="1541" max="1541" width="8.85546875" style="27" customWidth="1"/>
    <col min="1542" max="1542" width="36.85546875" style="27" customWidth="1"/>
    <col min="1543" max="1543" width="14.5703125" style="27" customWidth="1"/>
    <col min="1544" max="1545" width="5.140625" style="27" customWidth="1"/>
    <col min="1546" max="1546" width="4.7109375" style="27" customWidth="1"/>
    <col min="1547" max="1547" width="6.85546875" style="27" customWidth="1"/>
    <col min="1548" max="1548" width="6.140625" style="27" customWidth="1"/>
    <col min="1549" max="1549" width="7.28515625" style="27" customWidth="1"/>
    <col min="1550" max="1551" width="6.7109375" style="27" customWidth="1"/>
    <col min="1552" max="1556" width="7.42578125" style="27" customWidth="1"/>
    <col min="1557" max="1557" width="4.85546875" style="27" customWidth="1"/>
    <col min="1558" max="1558" width="15" style="27" customWidth="1"/>
    <col min="1559" max="1559" width="13.5703125" style="27" customWidth="1"/>
    <col min="1560" max="1560" width="13.7109375" style="27" customWidth="1"/>
    <col min="1561" max="1561" width="13.140625" style="27" customWidth="1"/>
    <col min="1562" max="1562" width="12.42578125" style="27" customWidth="1"/>
    <col min="1563" max="1563" width="14.28515625" style="27" customWidth="1"/>
    <col min="1564" max="1564" width="15.5703125" style="27" customWidth="1"/>
    <col min="1565" max="1565" width="11.5703125" style="27" bestFit="1" customWidth="1"/>
    <col min="1566" max="1566" width="10.42578125" style="27" bestFit="1" customWidth="1"/>
    <col min="1567" max="1792" width="9.140625" style="27"/>
    <col min="1793" max="1793" width="4" style="27" customWidth="1"/>
    <col min="1794" max="1794" width="47.5703125" style="27" customWidth="1"/>
    <col min="1795" max="1795" width="10.7109375" style="27" customWidth="1"/>
    <col min="1796" max="1796" width="34.28515625" style="27" customWidth="1"/>
    <col min="1797" max="1797" width="8.85546875" style="27" customWidth="1"/>
    <col min="1798" max="1798" width="36.85546875" style="27" customWidth="1"/>
    <col min="1799" max="1799" width="14.5703125" style="27" customWidth="1"/>
    <col min="1800" max="1801" width="5.140625" style="27" customWidth="1"/>
    <col min="1802" max="1802" width="4.7109375" style="27" customWidth="1"/>
    <col min="1803" max="1803" width="6.85546875" style="27" customWidth="1"/>
    <col min="1804" max="1804" width="6.140625" style="27" customWidth="1"/>
    <col min="1805" max="1805" width="7.28515625" style="27" customWidth="1"/>
    <col min="1806" max="1807" width="6.7109375" style="27" customWidth="1"/>
    <col min="1808" max="1812" width="7.42578125" style="27" customWidth="1"/>
    <col min="1813" max="1813" width="4.85546875" style="27" customWidth="1"/>
    <col min="1814" max="1814" width="15" style="27" customWidth="1"/>
    <col min="1815" max="1815" width="13.5703125" style="27" customWidth="1"/>
    <col min="1816" max="1816" width="13.7109375" style="27" customWidth="1"/>
    <col min="1817" max="1817" width="13.140625" style="27" customWidth="1"/>
    <col min="1818" max="1818" width="12.42578125" style="27" customWidth="1"/>
    <col min="1819" max="1819" width="14.28515625" style="27" customWidth="1"/>
    <col min="1820" max="1820" width="15.5703125" style="27" customWidth="1"/>
    <col min="1821" max="1821" width="11.5703125" style="27" bestFit="1" customWidth="1"/>
    <col min="1822" max="1822" width="10.42578125" style="27" bestFit="1" customWidth="1"/>
    <col min="1823" max="2048" width="9.140625" style="27"/>
    <col min="2049" max="2049" width="4" style="27" customWidth="1"/>
    <col min="2050" max="2050" width="47.5703125" style="27" customWidth="1"/>
    <col min="2051" max="2051" width="10.7109375" style="27" customWidth="1"/>
    <col min="2052" max="2052" width="34.28515625" style="27" customWidth="1"/>
    <col min="2053" max="2053" width="8.85546875" style="27" customWidth="1"/>
    <col min="2054" max="2054" width="36.85546875" style="27" customWidth="1"/>
    <col min="2055" max="2055" width="14.5703125" style="27" customWidth="1"/>
    <col min="2056" max="2057" width="5.140625" style="27" customWidth="1"/>
    <col min="2058" max="2058" width="4.7109375" style="27" customWidth="1"/>
    <col min="2059" max="2059" width="6.85546875" style="27" customWidth="1"/>
    <col min="2060" max="2060" width="6.140625" style="27" customWidth="1"/>
    <col min="2061" max="2061" width="7.28515625" style="27" customWidth="1"/>
    <col min="2062" max="2063" width="6.7109375" style="27" customWidth="1"/>
    <col min="2064" max="2068" width="7.42578125" style="27" customWidth="1"/>
    <col min="2069" max="2069" width="4.85546875" style="27" customWidth="1"/>
    <col min="2070" max="2070" width="15" style="27" customWidth="1"/>
    <col min="2071" max="2071" width="13.5703125" style="27" customWidth="1"/>
    <col min="2072" max="2072" width="13.7109375" style="27" customWidth="1"/>
    <col min="2073" max="2073" width="13.140625" style="27" customWidth="1"/>
    <col min="2074" max="2074" width="12.42578125" style="27" customWidth="1"/>
    <col min="2075" max="2075" width="14.28515625" style="27" customWidth="1"/>
    <col min="2076" max="2076" width="15.5703125" style="27" customWidth="1"/>
    <col min="2077" max="2077" width="11.5703125" style="27" bestFit="1" customWidth="1"/>
    <col min="2078" max="2078" width="10.42578125" style="27" bestFit="1" customWidth="1"/>
    <col min="2079" max="2304" width="9.140625" style="27"/>
    <col min="2305" max="2305" width="4" style="27" customWidth="1"/>
    <col min="2306" max="2306" width="47.5703125" style="27" customWidth="1"/>
    <col min="2307" max="2307" width="10.7109375" style="27" customWidth="1"/>
    <col min="2308" max="2308" width="34.28515625" style="27" customWidth="1"/>
    <col min="2309" max="2309" width="8.85546875" style="27" customWidth="1"/>
    <col min="2310" max="2310" width="36.85546875" style="27" customWidth="1"/>
    <col min="2311" max="2311" width="14.5703125" style="27" customWidth="1"/>
    <col min="2312" max="2313" width="5.140625" style="27" customWidth="1"/>
    <col min="2314" max="2314" width="4.7109375" style="27" customWidth="1"/>
    <col min="2315" max="2315" width="6.85546875" style="27" customWidth="1"/>
    <col min="2316" max="2316" width="6.140625" style="27" customWidth="1"/>
    <col min="2317" max="2317" width="7.28515625" style="27" customWidth="1"/>
    <col min="2318" max="2319" width="6.7109375" style="27" customWidth="1"/>
    <col min="2320" max="2324" width="7.42578125" style="27" customWidth="1"/>
    <col min="2325" max="2325" width="4.85546875" style="27" customWidth="1"/>
    <col min="2326" max="2326" width="15" style="27" customWidth="1"/>
    <col min="2327" max="2327" width="13.5703125" style="27" customWidth="1"/>
    <col min="2328" max="2328" width="13.7109375" style="27" customWidth="1"/>
    <col min="2329" max="2329" width="13.140625" style="27" customWidth="1"/>
    <col min="2330" max="2330" width="12.42578125" style="27" customWidth="1"/>
    <col min="2331" max="2331" width="14.28515625" style="27" customWidth="1"/>
    <col min="2332" max="2332" width="15.5703125" style="27" customWidth="1"/>
    <col min="2333" max="2333" width="11.5703125" style="27" bestFit="1" customWidth="1"/>
    <col min="2334" max="2334" width="10.42578125" style="27" bestFit="1" customWidth="1"/>
    <col min="2335" max="2560" width="9.140625" style="27"/>
    <col min="2561" max="2561" width="4" style="27" customWidth="1"/>
    <col min="2562" max="2562" width="47.5703125" style="27" customWidth="1"/>
    <col min="2563" max="2563" width="10.7109375" style="27" customWidth="1"/>
    <col min="2564" max="2564" width="34.28515625" style="27" customWidth="1"/>
    <col min="2565" max="2565" width="8.85546875" style="27" customWidth="1"/>
    <col min="2566" max="2566" width="36.85546875" style="27" customWidth="1"/>
    <col min="2567" max="2567" width="14.5703125" style="27" customWidth="1"/>
    <col min="2568" max="2569" width="5.140625" style="27" customWidth="1"/>
    <col min="2570" max="2570" width="4.7109375" style="27" customWidth="1"/>
    <col min="2571" max="2571" width="6.85546875" style="27" customWidth="1"/>
    <col min="2572" max="2572" width="6.140625" style="27" customWidth="1"/>
    <col min="2573" max="2573" width="7.28515625" style="27" customWidth="1"/>
    <col min="2574" max="2575" width="6.7109375" style="27" customWidth="1"/>
    <col min="2576" max="2580" width="7.42578125" style="27" customWidth="1"/>
    <col min="2581" max="2581" width="4.85546875" style="27" customWidth="1"/>
    <col min="2582" max="2582" width="15" style="27" customWidth="1"/>
    <col min="2583" max="2583" width="13.5703125" style="27" customWidth="1"/>
    <col min="2584" max="2584" width="13.7109375" style="27" customWidth="1"/>
    <col min="2585" max="2585" width="13.140625" style="27" customWidth="1"/>
    <col min="2586" max="2586" width="12.42578125" style="27" customWidth="1"/>
    <col min="2587" max="2587" width="14.28515625" style="27" customWidth="1"/>
    <col min="2588" max="2588" width="15.5703125" style="27" customWidth="1"/>
    <col min="2589" max="2589" width="11.5703125" style="27" bestFit="1" customWidth="1"/>
    <col min="2590" max="2590" width="10.42578125" style="27" bestFit="1" customWidth="1"/>
    <col min="2591" max="2816" width="9.140625" style="27"/>
    <col min="2817" max="2817" width="4" style="27" customWidth="1"/>
    <col min="2818" max="2818" width="47.5703125" style="27" customWidth="1"/>
    <col min="2819" max="2819" width="10.7109375" style="27" customWidth="1"/>
    <col min="2820" max="2820" width="34.28515625" style="27" customWidth="1"/>
    <col min="2821" max="2821" width="8.85546875" style="27" customWidth="1"/>
    <col min="2822" max="2822" width="36.85546875" style="27" customWidth="1"/>
    <col min="2823" max="2823" width="14.5703125" style="27" customWidth="1"/>
    <col min="2824" max="2825" width="5.140625" style="27" customWidth="1"/>
    <col min="2826" max="2826" width="4.7109375" style="27" customWidth="1"/>
    <col min="2827" max="2827" width="6.85546875" style="27" customWidth="1"/>
    <col min="2828" max="2828" width="6.140625" style="27" customWidth="1"/>
    <col min="2829" max="2829" width="7.28515625" style="27" customWidth="1"/>
    <col min="2830" max="2831" width="6.7109375" style="27" customWidth="1"/>
    <col min="2832" max="2836" width="7.42578125" style="27" customWidth="1"/>
    <col min="2837" max="2837" width="4.85546875" style="27" customWidth="1"/>
    <col min="2838" max="2838" width="15" style="27" customWidth="1"/>
    <col min="2839" max="2839" width="13.5703125" style="27" customWidth="1"/>
    <col min="2840" max="2840" width="13.7109375" style="27" customWidth="1"/>
    <col min="2841" max="2841" width="13.140625" style="27" customWidth="1"/>
    <col min="2842" max="2842" width="12.42578125" style="27" customWidth="1"/>
    <col min="2843" max="2843" width="14.28515625" style="27" customWidth="1"/>
    <col min="2844" max="2844" width="15.5703125" style="27" customWidth="1"/>
    <col min="2845" max="2845" width="11.5703125" style="27" bestFit="1" customWidth="1"/>
    <col min="2846" max="2846" width="10.42578125" style="27" bestFit="1" customWidth="1"/>
    <col min="2847" max="3072" width="9.140625" style="27"/>
    <col min="3073" max="3073" width="4" style="27" customWidth="1"/>
    <col min="3074" max="3074" width="47.5703125" style="27" customWidth="1"/>
    <col min="3075" max="3075" width="10.7109375" style="27" customWidth="1"/>
    <col min="3076" max="3076" width="34.28515625" style="27" customWidth="1"/>
    <col min="3077" max="3077" width="8.85546875" style="27" customWidth="1"/>
    <col min="3078" max="3078" width="36.85546875" style="27" customWidth="1"/>
    <col min="3079" max="3079" width="14.5703125" style="27" customWidth="1"/>
    <col min="3080" max="3081" width="5.140625" style="27" customWidth="1"/>
    <col min="3082" max="3082" width="4.7109375" style="27" customWidth="1"/>
    <col min="3083" max="3083" width="6.85546875" style="27" customWidth="1"/>
    <col min="3084" max="3084" width="6.140625" style="27" customWidth="1"/>
    <col min="3085" max="3085" width="7.28515625" style="27" customWidth="1"/>
    <col min="3086" max="3087" width="6.7109375" style="27" customWidth="1"/>
    <col min="3088" max="3092" width="7.42578125" style="27" customWidth="1"/>
    <col min="3093" max="3093" width="4.85546875" style="27" customWidth="1"/>
    <col min="3094" max="3094" width="15" style="27" customWidth="1"/>
    <col min="3095" max="3095" width="13.5703125" style="27" customWidth="1"/>
    <col min="3096" max="3096" width="13.7109375" style="27" customWidth="1"/>
    <col min="3097" max="3097" width="13.140625" style="27" customWidth="1"/>
    <col min="3098" max="3098" width="12.42578125" style="27" customWidth="1"/>
    <col min="3099" max="3099" width="14.28515625" style="27" customWidth="1"/>
    <col min="3100" max="3100" width="15.5703125" style="27" customWidth="1"/>
    <col min="3101" max="3101" width="11.5703125" style="27" bestFit="1" customWidth="1"/>
    <col min="3102" max="3102" width="10.42578125" style="27" bestFit="1" customWidth="1"/>
    <col min="3103" max="3328" width="9.140625" style="27"/>
    <col min="3329" max="3329" width="4" style="27" customWidth="1"/>
    <col min="3330" max="3330" width="47.5703125" style="27" customWidth="1"/>
    <col min="3331" max="3331" width="10.7109375" style="27" customWidth="1"/>
    <col min="3332" max="3332" width="34.28515625" style="27" customWidth="1"/>
    <col min="3333" max="3333" width="8.85546875" style="27" customWidth="1"/>
    <col min="3334" max="3334" width="36.85546875" style="27" customWidth="1"/>
    <col min="3335" max="3335" width="14.5703125" style="27" customWidth="1"/>
    <col min="3336" max="3337" width="5.140625" style="27" customWidth="1"/>
    <col min="3338" max="3338" width="4.7109375" style="27" customWidth="1"/>
    <col min="3339" max="3339" width="6.85546875" style="27" customWidth="1"/>
    <col min="3340" max="3340" width="6.140625" style="27" customWidth="1"/>
    <col min="3341" max="3341" width="7.28515625" style="27" customWidth="1"/>
    <col min="3342" max="3343" width="6.7109375" style="27" customWidth="1"/>
    <col min="3344" max="3348" width="7.42578125" style="27" customWidth="1"/>
    <col min="3349" max="3349" width="4.85546875" style="27" customWidth="1"/>
    <col min="3350" max="3350" width="15" style="27" customWidth="1"/>
    <col min="3351" max="3351" width="13.5703125" style="27" customWidth="1"/>
    <col min="3352" max="3352" width="13.7109375" style="27" customWidth="1"/>
    <col min="3353" max="3353" width="13.140625" style="27" customWidth="1"/>
    <col min="3354" max="3354" width="12.42578125" style="27" customWidth="1"/>
    <col min="3355" max="3355" width="14.28515625" style="27" customWidth="1"/>
    <col min="3356" max="3356" width="15.5703125" style="27" customWidth="1"/>
    <col min="3357" max="3357" width="11.5703125" style="27" bestFit="1" customWidth="1"/>
    <col min="3358" max="3358" width="10.42578125" style="27" bestFit="1" customWidth="1"/>
    <col min="3359" max="3584" width="9.140625" style="27"/>
    <col min="3585" max="3585" width="4" style="27" customWidth="1"/>
    <col min="3586" max="3586" width="47.5703125" style="27" customWidth="1"/>
    <col min="3587" max="3587" width="10.7109375" style="27" customWidth="1"/>
    <col min="3588" max="3588" width="34.28515625" style="27" customWidth="1"/>
    <col min="3589" max="3589" width="8.85546875" style="27" customWidth="1"/>
    <col min="3590" max="3590" width="36.85546875" style="27" customWidth="1"/>
    <col min="3591" max="3591" width="14.5703125" style="27" customWidth="1"/>
    <col min="3592" max="3593" width="5.140625" style="27" customWidth="1"/>
    <col min="3594" max="3594" width="4.7109375" style="27" customWidth="1"/>
    <col min="3595" max="3595" width="6.85546875" style="27" customWidth="1"/>
    <col min="3596" max="3596" width="6.140625" style="27" customWidth="1"/>
    <col min="3597" max="3597" width="7.28515625" style="27" customWidth="1"/>
    <col min="3598" max="3599" width="6.7109375" style="27" customWidth="1"/>
    <col min="3600" max="3604" width="7.42578125" style="27" customWidth="1"/>
    <col min="3605" max="3605" width="4.85546875" style="27" customWidth="1"/>
    <col min="3606" max="3606" width="15" style="27" customWidth="1"/>
    <col min="3607" max="3607" width="13.5703125" style="27" customWidth="1"/>
    <col min="3608" max="3608" width="13.7109375" style="27" customWidth="1"/>
    <col min="3609" max="3609" width="13.140625" style="27" customWidth="1"/>
    <col min="3610" max="3610" width="12.42578125" style="27" customWidth="1"/>
    <col min="3611" max="3611" width="14.28515625" style="27" customWidth="1"/>
    <col min="3612" max="3612" width="15.5703125" style="27" customWidth="1"/>
    <col min="3613" max="3613" width="11.5703125" style="27" bestFit="1" customWidth="1"/>
    <col min="3614" max="3614" width="10.42578125" style="27" bestFit="1" customWidth="1"/>
    <col min="3615" max="3840" width="9.140625" style="27"/>
    <col min="3841" max="3841" width="4" style="27" customWidth="1"/>
    <col min="3842" max="3842" width="47.5703125" style="27" customWidth="1"/>
    <col min="3843" max="3843" width="10.7109375" style="27" customWidth="1"/>
    <col min="3844" max="3844" width="34.28515625" style="27" customWidth="1"/>
    <col min="3845" max="3845" width="8.85546875" style="27" customWidth="1"/>
    <col min="3846" max="3846" width="36.85546875" style="27" customWidth="1"/>
    <col min="3847" max="3847" width="14.5703125" style="27" customWidth="1"/>
    <col min="3848" max="3849" width="5.140625" style="27" customWidth="1"/>
    <col min="3850" max="3850" width="4.7109375" style="27" customWidth="1"/>
    <col min="3851" max="3851" width="6.85546875" style="27" customWidth="1"/>
    <col min="3852" max="3852" width="6.140625" style="27" customWidth="1"/>
    <col min="3853" max="3853" width="7.28515625" style="27" customWidth="1"/>
    <col min="3854" max="3855" width="6.7109375" style="27" customWidth="1"/>
    <col min="3856" max="3860" width="7.42578125" style="27" customWidth="1"/>
    <col min="3861" max="3861" width="4.85546875" style="27" customWidth="1"/>
    <col min="3862" max="3862" width="15" style="27" customWidth="1"/>
    <col min="3863" max="3863" width="13.5703125" style="27" customWidth="1"/>
    <col min="3864" max="3864" width="13.7109375" style="27" customWidth="1"/>
    <col min="3865" max="3865" width="13.140625" style="27" customWidth="1"/>
    <col min="3866" max="3866" width="12.42578125" style="27" customWidth="1"/>
    <col min="3867" max="3867" width="14.28515625" style="27" customWidth="1"/>
    <col min="3868" max="3868" width="15.5703125" style="27" customWidth="1"/>
    <col min="3869" max="3869" width="11.5703125" style="27" bestFit="1" customWidth="1"/>
    <col min="3870" max="3870" width="10.42578125" style="27" bestFit="1" customWidth="1"/>
    <col min="3871" max="4096" width="9.140625" style="27"/>
    <col min="4097" max="4097" width="4" style="27" customWidth="1"/>
    <col min="4098" max="4098" width="47.5703125" style="27" customWidth="1"/>
    <col min="4099" max="4099" width="10.7109375" style="27" customWidth="1"/>
    <col min="4100" max="4100" width="34.28515625" style="27" customWidth="1"/>
    <col min="4101" max="4101" width="8.85546875" style="27" customWidth="1"/>
    <col min="4102" max="4102" width="36.85546875" style="27" customWidth="1"/>
    <col min="4103" max="4103" width="14.5703125" style="27" customWidth="1"/>
    <col min="4104" max="4105" width="5.140625" style="27" customWidth="1"/>
    <col min="4106" max="4106" width="4.7109375" style="27" customWidth="1"/>
    <col min="4107" max="4107" width="6.85546875" style="27" customWidth="1"/>
    <col min="4108" max="4108" width="6.140625" style="27" customWidth="1"/>
    <col min="4109" max="4109" width="7.28515625" style="27" customWidth="1"/>
    <col min="4110" max="4111" width="6.7109375" style="27" customWidth="1"/>
    <col min="4112" max="4116" width="7.42578125" style="27" customWidth="1"/>
    <col min="4117" max="4117" width="4.85546875" style="27" customWidth="1"/>
    <col min="4118" max="4118" width="15" style="27" customWidth="1"/>
    <col min="4119" max="4119" width="13.5703125" style="27" customWidth="1"/>
    <col min="4120" max="4120" width="13.7109375" style="27" customWidth="1"/>
    <col min="4121" max="4121" width="13.140625" style="27" customWidth="1"/>
    <col min="4122" max="4122" width="12.42578125" style="27" customWidth="1"/>
    <col min="4123" max="4123" width="14.28515625" style="27" customWidth="1"/>
    <col min="4124" max="4124" width="15.5703125" style="27" customWidth="1"/>
    <col min="4125" max="4125" width="11.5703125" style="27" bestFit="1" customWidth="1"/>
    <col min="4126" max="4126" width="10.42578125" style="27" bestFit="1" customWidth="1"/>
    <col min="4127" max="4352" width="9.140625" style="27"/>
    <col min="4353" max="4353" width="4" style="27" customWidth="1"/>
    <col min="4354" max="4354" width="47.5703125" style="27" customWidth="1"/>
    <col min="4355" max="4355" width="10.7109375" style="27" customWidth="1"/>
    <col min="4356" max="4356" width="34.28515625" style="27" customWidth="1"/>
    <col min="4357" max="4357" width="8.85546875" style="27" customWidth="1"/>
    <col min="4358" max="4358" width="36.85546875" style="27" customWidth="1"/>
    <col min="4359" max="4359" width="14.5703125" style="27" customWidth="1"/>
    <col min="4360" max="4361" width="5.140625" style="27" customWidth="1"/>
    <col min="4362" max="4362" width="4.7109375" style="27" customWidth="1"/>
    <col min="4363" max="4363" width="6.85546875" style="27" customWidth="1"/>
    <col min="4364" max="4364" width="6.140625" style="27" customWidth="1"/>
    <col min="4365" max="4365" width="7.28515625" style="27" customWidth="1"/>
    <col min="4366" max="4367" width="6.7109375" style="27" customWidth="1"/>
    <col min="4368" max="4372" width="7.42578125" style="27" customWidth="1"/>
    <col min="4373" max="4373" width="4.85546875" style="27" customWidth="1"/>
    <col min="4374" max="4374" width="15" style="27" customWidth="1"/>
    <col min="4375" max="4375" width="13.5703125" style="27" customWidth="1"/>
    <col min="4376" max="4376" width="13.7109375" style="27" customWidth="1"/>
    <col min="4377" max="4377" width="13.140625" style="27" customWidth="1"/>
    <col min="4378" max="4378" width="12.42578125" style="27" customWidth="1"/>
    <col min="4379" max="4379" width="14.28515625" style="27" customWidth="1"/>
    <col min="4380" max="4380" width="15.5703125" style="27" customWidth="1"/>
    <col min="4381" max="4381" width="11.5703125" style="27" bestFit="1" customWidth="1"/>
    <col min="4382" max="4382" width="10.42578125" style="27" bestFit="1" customWidth="1"/>
    <col min="4383" max="4608" width="9.140625" style="27"/>
    <col min="4609" max="4609" width="4" style="27" customWidth="1"/>
    <col min="4610" max="4610" width="47.5703125" style="27" customWidth="1"/>
    <col min="4611" max="4611" width="10.7109375" style="27" customWidth="1"/>
    <col min="4612" max="4612" width="34.28515625" style="27" customWidth="1"/>
    <col min="4613" max="4613" width="8.85546875" style="27" customWidth="1"/>
    <col min="4614" max="4614" width="36.85546875" style="27" customWidth="1"/>
    <col min="4615" max="4615" width="14.5703125" style="27" customWidth="1"/>
    <col min="4616" max="4617" width="5.140625" style="27" customWidth="1"/>
    <col min="4618" max="4618" width="4.7109375" style="27" customWidth="1"/>
    <col min="4619" max="4619" width="6.85546875" style="27" customWidth="1"/>
    <col min="4620" max="4620" width="6.140625" style="27" customWidth="1"/>
    <col min="4621" max="4621" width="7.28515625" style="27" customWidth="1"/>
    <col min="4622" max="4623" width="6.7109375" style="27" customWidth="1"/>
    <col min="4624" max="4628" width="7.42578125" style="27" customWidth="1"/>
    <col min="4629" max="4629" width="4.85546875" style="27" customWidth="1"/>
    <col min="4630" max="4630" width="15" style="27" customWidth="1"/>
    <col min="4631" max="4631" width="13.5703125" style="27" customWidth="1"/>
    <col min="4632" max="4632" width="13.7109375" style="27" customWidth="1"/>
    <col min="4633" max="4633" width="13.140625" style="27" customWidth="1"/>
    <col min="4634" max="4634" width="12.42578125" style="27" customWidth="1"/>
    <col min="4635" max="4635" width="14.28515625" style="27" customWidth="1"/>
    <col min="4636" max="4636" width="15.5703125" style="27" customWidth="1"/>
    <col min="4637" max="4637" width="11.5703125" style="27" bestFit="1" customWidth="1"/>
    <col min="4638" max="4638" width="10.42578125" style="27" bestFit="1" customWidth="1"/>
    <col min="4639" max="4864" width="9.140625" style="27"/>
    <col min="4865" max="4865" width="4" style="27" customWidth="1"/>
    <col min="4866" max="4866" width="47.5703125" style="27" customWidth="1"/>
    <col min="4867" max="4867" width="10.7109375" style="27" customWidth="1"/>
    <col min="4868" max="4868" width="34.28515625" style="27" customWidth="1"/>
    <col min="4869" max="4869" width="8.85546875" style="27" customWidth="1"/>
    <col min="4870" max="4870" width="36.85546875" style="27" customWidth="1"/>
    <col min="4871" max="4871" width="14.5703125" style="27" customWidth="1"/>
    <col min="4872" max="4873" width="5.140625" style="27" customWidth="1"/>
    <col min="4874" max="4874" width="4.7109375" style="27" customWidth="1"/>
    <col min="4875" max="4875" width="6.85546875" style="27" customWidth="1"/>
    <col min="4876" max="4876" width="6.140625" style="27" customWidth="1"/>
    <col min="4877" max="4877" width="7.28515625" style="27" customWidth="1"/>
    <col min="4878" max="4879" width="6.7109375" style="27" customWidth="1"/>
    <col min="4880" max="4884" width="7.42578125" style="27" customWidth="1"/>
    <col min="4885" max="4885" width="4.85546875" style="27" customWidth="1"/>
    <col min="4886" max="4886" width="15" style="27" customWidth="1"/>
    <col min="4887" max="4887" width="13.5703125" style="27" customWidth="1"/>
    <col min="4888" max="4888" width="13.7109375" style="27" customWidth="1"/>
    <col min="4889" max="4889" width="13.140625" style="27" customWidth="1"/>
    <col min="4890" max="4890" width="12.42578125" style="27" customWidth="1"/>
    <col min="4891" max="4891" width="14.28515625" style="27" customWidth="1"/>
    <col min="4892" max="4892" width="15.5703125" style="27" customWidth="1"/>
    <col min="4893" max="4893" width="11.5703125" style="27" bestFit="1" customWidth="1"/>
    <col min="4894" max="4894" width="10.42578125" style="27" bestFit="1" customWidth="1"/>
    <col min="4895" max="5120" width="9.140625" style="27"/>
    <col min="5121" max="5121" width="4" style="27" customWidth="1"/>
    <col min="5122" max="5122" width="47.5703125" style="27" customWidth="1"/>
    <col min="5123" max="5123" width="10.7109375" style="27" customWidth="1"/>
    <col min="5124" max="5124" width="34.28515625" style="27" customWidth="1"/>
    <col min="5125" max="5125" width="8.85546875" style="27" customWidth="1"/>
    <col min="5126" max="5126" width="36.85546875" style="27" customWidth="1"/>
    <col min="5127" max="5127" width="14.5703125" style="27" customWidth="1"/>
    <col min="5128" max="5129" width="5.140625" style="27" customWidth="1"/>
    <col min="5130" max="5130" width="4.7109375" style="27" customWidth="1"/>
    <col min="5131" max="5131" width="6.85546875" style="27" customWidth="1"/>
    <col min="5132" max="5132" width="6.140625" style="27" customWidth="1"/>
    <col min="5133" max="5133" width="7.28515625" style="27" customWidth="1"/>
    <col min="5134" max="5135" width="6.7109375" style="27" customWidth="1"/>
    <col min="5136" max="5140" width="7.42578125" style="27" customWidth="1"/>
    <col min="5141" max="5141" width="4.85546875" style="27" customWidth="1"/>
    <col min="5142" max="5142" width="15" style="27" customWidth="1"/>
    <col min="5143" max="5143" width="13.5703125" style="27" customWidth="1"/>
    <col min="5144" max="5144" width="13.7109375" style="27" customWidth="1"/>
    <col min="5145" max="5145" width="13.140625" style="27" customWidth="1"/>
    <col min="5146" max="5146" width="12.42578125" style="27" customWidth="1"/>
    <col min="5147" max="5147" width="14.28515625" style="27" customWidth="1"/>
    <col min="5148" max="5148" width="15.5703125" style="27" customWidth="1"/>
    <col min="5149" max="5149" width="11.5703125" style="27" bestFit="1" customWidth="1"/>
    <col min="5150" max="5150" width="10.42578125" style="27" bestFit="1" customWidth="1"/>
    <col min="5151" max="5376" width="9.140625" style="27"/>
    <col min="5377" max="5377" width="4" style="27" customWidth="1"/>
    <col min="5378" max="5378" width="47.5703125" style="27" customWidth="1"/>
    <col min="5379" max="5379" width="10.7109375" style="27" customWidth="1"/>
    <col min="5380" max="5380" width="34.28515625" style="27" customWidth="1"/>
    <col min="5381" max="5381" width="8.85546875" style="27" customWidth="1"/>
    <col min="5382" max="5382" width="36.85546875" style="27" customWidth="1"/>
    <col min="5383" max="5383" width="14.5703125" style="27" customWidth="1"/>
    <col min="5384" max="5385" width="5.140625" style="27" customWidth="1"/>
    <col min="5386" max="5386" width="4.7109375" style="27" customWidth="1"/>
    <col min="5387" max="5387" width="6.85546875" style="27" customWidth="1"/>
    <col min="5388" max="5388" width="6.140625" style="27" customWidth="1"/>
    <col min="5389" max="5389" width="7.28515625" style="27" customWidth="1"/>
    <col min="5390" max="5391" width="6.7109375" style="27" customWidth="1"/>
    <col min="5392" max="5396" width="7.42578125" style="27" customWidth="1"/>
    <col min="5397" max="5397" width="4.85546875" style="27" customWidth="1"/>
    <col min="5398" max="5398" width="15" style="27" customWidth="1"/>
    <col min="5399" max="5399" width="13.5703125" style="27" customWidth="1"/>
    <col min="5400" max="5400" width="13.7109375" style="27" customWidth="1"/>
    <col min="5401" max="5401" width="13.140625" style="27" customWidth="1"/>
    <col min="5402" max="5402" width="12.42578125" style="27" customWidth="1"/>
    <col min="5403" max="5403" width="14.28515625" style="27" customWidth="1"/>
    <col min="5404" max="5404" width="15.5703125" style="27" customWidth="1"/>
    <col min="5405" max="5405" width="11.5703125" style="27" bestFit="1" customWidth="1"/>
    <col min="5406" max="5406" width="10.42578125" style="27" bestFit="1" customWidth="1"/>
    <col min="5407" max="5632" width="9.140625" style="27"/>
    <col min="5633" max="5633" width="4" style="27" customWidth="1"/>
    <col min="5634" max="5634" width="47.5703125" style="27" customWidth="1"/>
    <col min="5635" max="5635" width="10.7109375" style="27" customWidth="1"/>
    <col min="5636" max="5636" width="34.28515625" style="27" customWidth="1"/>
    <col min="5637" max="5637" width="8.85546875" style="27" customWidth="1"/>
    <col min="5638" max="5638" width="36.85546875" style="27" customWidth="1"/>
    <col min="5639" max="5639" width="14.5703125" style="27" customWidth="1"/>
    <col min="5640" max="5641" width="5.140625" style="27" customWidth="1"/>
    <col min="5642" max="5642" width="4.7109375" style="27" customWidth="1"/>
    <col min="5643" max="5643" width="6.85546875" style="27" customWidth="1"/>
    <col min="5644" max="5644" width="6.140625" style="27" customWidth="1"/>
    <col min="5645" max="5645" width="7.28515625" style="27" customWidth="1"/>
    <col min="5646" max="5647" width="6.7109375" style="27" customWidth="1"/>
    <col min="5648" max="5652" width="7.42578125" style="27" customWidth="1"/>
    <col min="5653" max="5653" width="4.85546875" style="27" customWidth="1"/>
    <col min="5654" max="5654" width="15" style="27" customWidth="1"/>
    <col min="5655" max="5655" width="13.5703125" style="27" customWidth="1"/>
    <col min="5656" max="5656" width="13.7109375" style="27" customWidth="1"/>
    <col min="5657" max="5657" width="13.140625" style="27" customWidth="1"/>
    <col min="5658" max="5658" width="12.42578125" style="27" customWidth="1"/>
    <col min="5659" max="5659" width="14.28515625" style="27" customWidth="1"/>
    <col min="5660" max="5660" width="15.5703125" style="27" customWidth="1"/>
    <col min="5661" max="5661" width="11.5703125" style="27" bestFit="1" customWidth="1"/>
    <col min="5662" max="5662" width="10.42578125" style="27" bestFit="1" customWidth="1"/>
    <col min="5663" max="5888" width="9.140625" style="27"/>
    <col min="5889" max="5889" width="4" style="27" customWidth="1"/>
    <col min="5890" max="5890" width="47.5703125" style="27" customWidth="1"/>
    <col min="5891" max="5891" width="10.7109375" style="27" customWidth="1"/>
    <col min="5892" max="5892" width="34.28515625" style="27" customWidth="1"/>
    <col min="5893" max="5893" width="8.85546875" style="27" customWidth="1"/>
    <col min="5894" max="5894" width="36.85546875" style="27" customWidth="1"/>
    <col min="5895" max="5895" width="14.5703125" style="27" customWidth="1"/>
    <col min="5896" max="5897" width="5.140625" style="27" customWidth="1"/>
    <col min="5898" max="5898" width="4.7109375" style="27" customWidth="1"/>
    <col min="5899" max="5899" width="6.85546875" style="27" customWidth="1"/>
    <col min="5900" max="5900" width="6.140625" style="27" customWidth="1"/>
    <col min="5901" max="5901" width="7.28515625" style="27" customWidth="1"/>
    <col min="5902" max="5903" width="6.7109375" style="27" customWidth="1"/>
    <col min="5904" max="5908" width="7.42578125" style="27" customWidth="1"/>
    <col min="5909" max="5909" width="4.85546875" style="27" customWidth="1"/>
    <col min="5910" max="5910" width="15" style="27" customWidth="1"/>
    <col min="5911" max="5911" width="13.5703125" style="27" customWidth="1"/>
    <col min="5912" max="5912" width="13.7109375" style="27" customWidth="1"/>
    <col min="5913" max="5913" width="13.140625" style="27" customWidth="1"/>
    <col min="5914" max="5914" width="12.42578125" style="27" customWidth="1"/>
    <col min="5915" max="5915" width="14.28515625" style="27" customWidth="1"/>
    <col min="5916" max="5916" width="15.5703125" style="27" customWidth="1"/>
    <col min="5917" max="5917" width="11.5703125" style="27" bestFit="1" customWidth="1"/>
    <col min="5918" max="5918" width="10.42578125" style="27" bestFit="1" customWidth="1"/>
    <col min="5919" max="6144" width="9.140625" style="27"/>
    <col min="6145" max="6145" width="4" style="27" customWidth="1"/>
    <col min="6146" max="6146" width="47.5703125" style="27" customWidth="1"/>
    <col min="6147" max="6147" width="10.7109375" style="27" customWidth="1"/>
    <col min="6148" max="6148" width="34.28515625" style="27" customWidth="1"/>
    <col min="6149" max="6149" width="8.85546875" style="27" customWidth="1"/>
    <col min="6150" max="6150" width="36.85546875" style="27" customWidth="1"/>
    <col min="6151" max="6151" width="14.5703125" style="27" customWidth="1"/>
    <col min="6152" max="6153" width="5.140625" style="27" customWidth="1"/>
    <col min="6154" max="6154" width="4.7109375" style="27" customWidth="1"/>
    <col min="6155" max="6155" width="6.85546875" style="27" customWidth="1"/>
    <col min="6156" max="6156" width="6.140625" style="27" customWidth="1"/>
    <col min="6157" max="6157" width="7.28515625" style="27" customWidth="1"/>
    <col min="6158" max="6159" width="6.7109375" style="27" customWidth="1"/>
    <col min="6160" max="6164" width="7.42578125" style="27" customWidth="1"/>
    <col min="6165" max="6165" width="4.85546875" style="27" customWidth="1"/>
    <col min="6166" max="6166" width="15" style="27" customWidth="1"/>
    <col min="6167" max="6167" width="13.5703125" style="27" customWidth="1"/>
    <col min="6168" max="6168" width="13.7109375" style="27" customWidth="1"/>
    <col min="6169" max="6169" width="13.140625" style="27" customWidth="1"/>
    <col min="6170" max="6170" width="12.42578125" style="27" customWidth="1"/>
    <col min="6171" max="6171" width="14.28515625" style="27" customWidth="1"/>
    <col min="6172" max="6172" width="15.5703125" style="27" customWidth="1"/>
    <col min="6173" max="6173" width="11.5703125" style="27" bestFit="1" customWidth="1"/>
    <col min="6174" max="6174" width="10.42578125" style="27" bestFit="1" customWidth="1"/>
    <col min="6175" max="6400" width="9.140625" style="27"/>
    <col min="6401" max="6401" width="4" style="27" customWidth="1"/>
    <col min="6402" max="6402" width="47.5703125" style="27" customWidth="1"/>
    <col min="6403" max="6403" width="10.7109375" style="27" customWidth="1"/>
    <col min="6404" max="6404" width="34.28515625" style="27" customWidth="1"/>
    <col min="6405" max="6405" width="8.85546875" style="27" customWidth="1"/>
    <col min="6406" max="6406" width="36.85546875" style="27" customWidth="1"/>
    <col min="6407" max="6407" width="14.5703125" style="27" customWidth="1"/>
    <col min="6408" max="6409" width="5.140625" style="27" customWidth="1"/>
    <col min="6410" max="6410" width="4.7109375" style="27" customWidth="1"/>
    <col min="6411" max="6411" width="6.85546875" style="27" customWidth="1"/>
    <col min="6412" max="6412" width="6.140625" style="27" customWidth="1"/>
    <col min="6413" max="6413" width="7.28515625" style="27" customWidth="1"/>
    <col min="6414" max="6415" width="6.7109375" style="27" customWidth="1"/>
    <col min="6416" max="6420" width="7.42578125" style="27" customWidth="1"/>
    <col min="6421" max="6421" width="4.85546875" style="27" customWidth="1"/>
    <col min="6422" max="6422" width="15" style="27" customWidth="1"/>
    <col min="6423" max="6423" width="13.5703125" style="27" customWidth="1"/>
    <col min="6424" max="6424" width="13.7109375" style="27" customWidth="1"/>
    <col min="6425" max="6425" width="13.140625" style="27" customWidth="1"/>
    <col min="6426" max="6426" width="12.42578125" style="27" customWidth="1"/>
    <col min="6427" max="6427" width="14.28515625" style="27" customWidth="1"/>
    <col min="6428" max="6428" width="15.5703125" style="27" customWidth="1"/>
    <col min="6429" max="6429" width="11.5703125" style="27" bestFit="1" customWidth="1"/>
    <col min="6430" max="6430" width="10.42578125" style="27" bestFit="1" customWidth="1"/>
    <col min="6431" max="6656" width="9.140625" style="27"/>
    <col min="6657" max="6657" width="4" style="27" customWidth="1"/>
    <col min="6658" max="6658" width="47.5703125" style="27" customWidth="1"/>
    <col min="6659" max="6659" width="10.7109375" style="27" customWidth="1"/>
    <col min="6660" max="6660" width="34.28515625" style="27" customWidth="1"/>
    <col min="6661" max="6661" width="8.85546875" style="27" customWidth="1"/>
    <col min="6662" max="6662" width="36.85546875" style="27" customWidth="1"/>
    <col min="6663" max="6663" width="14.5703125" style="27" customWidth="1"/>
    <col min="6664" max="6665" width="5.140625" style="27" customWidth="1"/>
    <col min="6666" max="6666" width="4.7109375" style="27" customWidth="1"/>
    <col min="6667" max="6667" width="6.85546875" style="27" customWidth="1"/>
    <col min="6668" max="6668" width="6.140625" style="27" customWidth="1"/>
    <col min="6669" max="6669" width="7.28515625" style="27" customWidth="1"/>
    <col min="6670" max="6671" width="6.7109375" style="27" customWidth="1"/>
    <col min="6672" max="6676" width="7.42578125" style="27" customWidth="1"/>
    <col min="6677" max="6677" width="4.85546875" style="27" customWidth="1"/>
    <col min="6678" max="6678" width="15" style="27" customWidth="1"/>
    <col min="6679" max="6679" width="13.5703125" style="27" customWidth="1"/>
    <col min="6680" max="6680" width="13.7109375" style="27" customWidth="1"/>
    <col min="6681" max="6681" width="13.140625" style="27" customWidth="1"/>
    <col min="6682" max="6682" width="12.42578125" style="27" customWidth="1"/>
    <col min="6683" max="6683" width="14.28515625" style="27" customWidth="1"/>
    <col min="6684" max="6684" width="15.5703125" style="27" customWidth="1"/>
    <col min="6685" max="6685" width="11.5703125" style="27" bestFit="1" customWidth="1"/>
    <col min="6686" max="6686" width="10.42578125" style="27" bestFit="1" customWidth="1"/>
    <col min="6687" max="6912" width="9.140625" style="27"/>
    <col min="6913" max="6913" width="4" style="27" customWidth="1"/>
    <col min="6914" max="6914" width="47.5703125" style="27" customWidth="1"/>
    <col min="6915" max="6915" width="10.7109375" style="27" customWidth="1"/>
    <col min="6916" max="6916" width="34.28515625" style="27" customWidth="1"/>
    <col min="6917" max="6917" width="8.85546875" style="27" customWidth="1"/>
    <col min="6918" max="6918" width="36.85546875" style="27" customWidth="1"/>
    <col min="6919" max="6919" width="14.5703125" style="27" customWidth="1"/>
    <col min="6920" max="6921" width="5.140625" style="27" customWidth="1"/>
    <col min="6922" max="6922" width="4.7109375" style="27" customWidth="1"/>
    <col min="6923" max="6923" width="6.85546875" style="27" customWidth="1"/>
    <col min="6924" max="6924" width="6.140625" style="27" customWidth="1"/>
    <col min="6925" max="6925" width="7.28515625" style="27" customWidth="1"/>
    <col min="6926" max="6927" width="6.7109375" style="27" customWidth="1"/>
    <col min="6928" max="6932" width="7.42578125" style="27" customWidth="1"/>
    <col min="6933" max="6933" width="4.85546875" style="27" customWidth="1"/>
    <col min="6934" max="6934" width="15" style="27" customWidth="1"/>
    <col min="6935" max="6935" width="13.5703125" style="27" customWidth="1"/>
    <col min="6936" max="6936" width="13.7109375" style="27" customWidth="1"/>
    <col min="6937" max="6937" width="13.140625" style="27" customWidth="1"/>
    <col min="6938" max="6938" width="12.42578125" style="27" customWidth="1"/>
    <col min="6939" max="6939" width="14.28515625" style="27" customWidth="1"/>
    <col min="6940" max="6940" width="15.5703125" style="27" customWidth="1"/>
    <col min="6941" max="6941" width="11.5703125" style="27" bestFit="1" customWidth="1"/>
    <col min="6942" max="6942" width="10.42578125" style="27" bestFit="1" customWidth="1"/>
    <col min="6943" max="7168" width="9.140625" style="27"/>
    <col min="7169" max="7169" width="4" style="27" customWidth="1"/>
    <col min="7170" max="7170" width="47.5703125" style="27" customWidth="1"/>
    <col min="7171" max="7171" width="10.7109375" style="27" customWidth="1"/>
    <col min="7172" max="7172" width="34.28515625" style="27" customWidth="1"/>
    <col min="7173" max="7173" width="8.85546875" style="27" customWidth="1"/>
    <col min="7174" max="7174" width="36.85546875" style="27" customWidth="1"/>
    <col min="7175" max="7175" width="14.5703125" style="27" customWidth="1"/>
    <col min="7176" max="7177" width="5.140625" style="27" customWidth="1"/>
    <col min="7178" max="7178" width="4.7109375" style="27" customWidth="1"/>
    <col min="7179" max="7179" width="6.85546875" style="27" customWidth="1"/>
    <col min="7180" max="7180" width="6.140625" style="27" customWidth="1"/>
    <col min="7181" max="7181" width="7.28515625" style="27" customWidth="1"/>
    <col min="7182" max="7183" width="6.7109375" style="27" customWidth="1"/>
    <col min="7184" max="7188" width="7.42578125" style="27" customWidth="1"/>
    <col min="7189" max="7189" width="4.85546875" style="27" customWidth="1"/>
    <col min="7190" max="7190" width="15" style="27" customWidth="1"/>
    <col min="7191" max="7191" width="13.5703125" style="27" customWidth="1"/>
    <col min="7192" max="7192" width="13.7109375" style="27" customWidth="1"/>
    <col min="7193" max="7193" width="13.140625" style="27" customWidth="1"/>
    <col min="7194" max="7194" width="12.42578125" style="27" customWidth="1"/>
    <col min="7195" max="7195" width="14.28515625" style="27" customWidth="1"/>
    <col min="7196" max="7196" width="15.5703125" style="27" customWidth="1"/>
    <col min="7197" max="7197" width="11.5703125" style="27" bestFit="1" customWidth="1"/>
    <col min="7198" max="7198" width="10.42578125" style="27" bestFit="1" customWidth="1"/>
    <col min="7199" max="7424" width="9.140625" style="27"/>
    <col min="7425" max="7425" width="4" style="27" customWidth="1"/>
    <col min="7426" max="7426" width="47.5703125" style="27" customWidth="1"/>
    <col min="7427" max="7427" width="10.7109375" style="27" customWidth="1"/>
    <col min="7428" max="7428" width="34.28515625" style="27" customWidth="1"/>
    <col min="7429" max="7429" width="8.85546875" style="27" customWidth="1"/>
    <col min="7430" max="7430" width="36.85546875" style="27" customWidth="1"/>
    <col min="7431" max="7431" width="14.5703125" style="27" customWidth="1"/>
    <col min="7432" max="7433" width="5.140625" style="27" customWidth="1"/>
    <col min="7434" max="7434" width="4.7109375" style="27" customWidth="1"/>
    <col min="7435" max="7435" width="6.85546875" style="27" customWidth="1"/>
    <col min="7436" max="7436" width="6.140625" style="27" customWidth="1"/>
    <col min="7437" max="7437" width="7.28515625" style="27" customWidth="1"/>
    <col min="7438" max="7439" width="6.7109375" style="27" customWidth="1"/>
    <col min="7440" max="7444" width="7.42578125" style="27" customWidth="1"/>
    <col min="7445" max="7445" width="4.85546875" style="27" customWidth="1"/>
    <col min="7446" max="7446" width="15" style="27" customWidth="1"/>
    <col min="7447" max="7447" width="13.5703125" style="27" customWidth="1"/>
    <col min="7448" max="7448" width="13.7109375" style="27" customWidth="1"/>
    <col min="7449" max="7449" width="13.140625" style="27" customWidth="1"/>
    <col min="7450" max="7450" width="12.42578125" style="27" customWidth="1"/>
    <col min="7451" max="7451" width="14.28515625" style="27" customWidth="1"/>
    <col min="7452" max="7452" width="15.5703125" style="27" customWidth="1"/>
    <col min="7453" max="7453" width="11.5703125" style="27" bestFit="1" customWidth="1"/>
    <col min="7454" max="7454" width="10.42578125" style="27" bestFit="1" customWidth="1"/>
    <col min="7455" max="7680" width="9.140625" style="27"/>
    <col min="7681" max="7681" width="4" style="27" customWidth="1"/>
    <col min="7682" max="7682" width="47.5703125" style="27" customWidth="1"/>
    <col min="7683" max="7683" width="10.7109375" style="27" customWidth="1"/>
    <col min="7684" max="7684" width="34.28515625" style="27" customWidth="1"/>
    <col min="7685" max="7685" width="8.85546875" style="27" customWidth="1"/>
    <col min="7686" max="7686" width="36.85546875" style="27" customWidth="1"/>
    <col min="7687" max="7687" width="14.5703125" style="27" customWidth="1"/>
    <col min="7688" max="7689" width="5.140625" style="27" customWidth="1"/>
    <col min="7690" max="7690" width="4.7109375" style="27" customWidth="1"/>
    <col min="7691" max="7691" width="6.85546875" style="27" customWidth="1"/>
    <col min="7692" max="7692" width="6.140625" style="27" customWidth="1"/>
    <col min="7693" max="7693" width="7.28515625" style="27" customWidth="1"/>
    <col min="7694" max="7695" width="6.7109375" style="27" customWidth="1"/>
    <col min="7696" max="7700" width="7.42578125" style="27" customWidth="1"/>
    <col min="7701" max="7701" width="4.85546875" style="27" customWidth="1"/>
    <col min="7702" max="7702" width="15" style="27" customWidth="1"/>
    <col min="7703" max="7703" width="13.5703125" style="27" customWidth="1"/>
    <col min="7704" max="7704" width="13.7109375" style="27" customWidth="1"/>
    <col min="7705" max="7705" width="13.140625" style="27" customWidth="1"/>
    <col min="7706" max="7706" width="12.42578125" style="27" customWidth="1"/>
    <col min="7707" max="7707" width="14.28515625" style="27" customWidth="1"/>
    <col min="7708" max="7708" width="15.5703125" style="27" customWidth="1"/>
    <col min="7709" max="7709" width="11.5703125" style="27" bestFit="1" customWidth="1"/>
    <col min="7710" max="7710" width="10.42578125" style="27" bestFit="1" customWidth="1"/>
    <col min="7711" max="7936" width="9.140625" style="27"/>
    <col min="7937" max="7937" width="4" style="27" customWidth="1"/>
    <col min="7938" max="7938" width="47.5703125" style="27" customWidth="1"/>
    <col min="7939" max="7939" width="10.7109375" style="27" customWidth="1"/>
    <col min="7940" max="7940" width="34.28515625" style="27" customWidth="1"/>
    <col min="7941" max="7941" width="8.85546875" style="27" customWidth="1"/>
    <col min="7942" max="7942" width="36.85546875" style="27" customWidth="1"/>
    <col min="7943" max="7943" width="14.5703125" style="27" customWidth="1"/>
    <col min="7944" max="7945" width="5.140625" style="27" customWidth="1"/>
    <col min="7946" max="7946" width="4.7109375" style="27" customWidth="1"/>
    <col min="7947" max="7947" width="6.85546875" style="27" customWidth="1"/>
    <col min="7948" max="7948" width="6.140625" style="27" customWidth="1"/>
    <col min="7949" max="7949" width="7.28515625" style="27" customWidth="1"/>
    <col min="7950" max="7951" width="6.7109375" style="27" customWidth="1"/>
    <col min="7952" max="7956" width="7.42578125" style="27" customWidth="1"/>
    <col min="7957" max="7957" width="4.85546875" style="27" customWidth="1"/>
    <col min="7958" max="7958" width="15" style="27" customWidth="1"/>
    <col min="7959" max="7959" width="13.5703125" style="27" customWidth="1"/>
    <col min="7960" max="7960" width="13.7109375" style="27" customWidth="1"/>
    <col min="7961" max="7961" width="13.140625" style="27" customWidth="1"/>
    <col min="7962" max="7962" width="12.42578125" style="27" customWidth="1"/>
    <col min="7963" max="7963" width="14.28515625" style="27" customWidth="1"/>
    <col min="7964" max="7964" width="15.5703125" style="27" customWidth="1"/>
    <col min="7965" max="7965" width="11.5703125" style="27" bestFit="1" customWidth="1"/>
    <col min="7966" max="7966" width="10.42578125" style="27" bestFit="1" customWidth="1"/>
    <col min="7967" max="8192" width="9.140625" style="27"/>
    <col min="8193" max="8193" width="4" style="27" customWidth="1"/>
    <col min="8194" max="8194" width="47.5703125" style="27" customWidth="1"/>
    <col min="8195" max="8195" width="10.7109375" style="27" customWidth="1"/>
    <col min="8196" max="8196" width="34.28515625" style="27" customWidth="1"/>
    <col min="8197" max="8197" width="8.85546875" style="27" customWidth="1"/>
    <col min="8198" max="8198" width="36.85546875" style="27" customWidth="1"/>
    <col min="8199" max="8199" width="14.5703125" style="27" customWidth="1"/>
    <col min="8200" max="8201" width="5.140625" style="27" customWidth="1"/>
    <col min="8202" max="8202" width="4.7109375" style="27" customWidth="1"/>
    <col min="8203" max="8203" width="6.85546875" style="27" customWidth="1"/>
    <col min="8204" max="8204" width="6.140625" style="27" customWidth="1"/>
    <col min="8205" max="8205" width="7.28515625" style="27" customWidth="1"/>
    <col min="8206" max="8207" width="6.7109375" style="27" customWidth="1"/>
    <col min="8208" max="8212" width="7.42578125" style="27" customWidth="1"/>
    <col min="8213" max="8213" width="4.85546875" style="27" customWidth="1"/>
    <col min="8214" max="8214" width="15" style="27" customWidth="1"/>
    <col min="8215" max="8215" width="13.5703125" style="27" customWidth="1"/>
    <col min="8216" max="8216" width="13.7109375" style="27" customWidth="1"/>
    <col min="8217" max="8217" width="13.140625" style="27" customWidth="1"/>
    <col min="8218" max="8218" width="12.42578125" style="27" customWidth="1"/>
    <col min="8219" max="8219" width="14.28515625" style="27" customWidth="1"/>
    <col min="8220" max="8220" width="15.5703125" style="27" customWidth="1"/>
    <col min="8221" max="8221" width="11.5703125" style="27" bestFit="1" customWidth="1"/>
    <col min="8222" max="8222" width="10.42578125" style="27" bestFit="1" customWidth="1"/>
    <col min="8223" max="8448" width="9.140625" style="27"/>
    <col min="8449" max="8449" width="4" style="27" customWidth="1"/>
    <col min="8450" max="8450" width="47.5703125" style="27" customWidth="1"/>
    <col min="8451" max="8451" width="10.7109375" style="27" customWidth="1"/>
    <col min="8452" max="8452" width="34.28515625" style="27" customWidth="1"/>
    <col min="8453" max="8453" width="8.85546875" style="27" customWidth="1"/>
    <col min="8454" max="8454" width="36.85546875" style="27" customWidth="1"/>
    <col min="8455" max="8455" width="14.5703125" style="27" customWidth="1"/>
    <col min="8456" max="8457" width="5.140625" style="27" customWidth="1"/>
    <col min="8458" max="8458" width="4.7109375" style="27" customWidth="1"/>
    <col min="8459" max="8459" width="6.85546875" style="27" customWidth="1"/>
    <col min="8460" max="8460" width="6.140625" style="27" customWidth="1"/>
    <col min="8461" max="8461" width="7.28515625" style="27" customWidth="1"/>
    <col min="8462" max="8463" width="6.7109375" style="27" customWidth="1"/>
    <col min="8464" max="8468" width="7.42578125" style="27" customWidth="1"/>
    <col min="8469" max="8469" width="4.85546875" style="27" customWidth="1"/>
    <col min="8470" max="8470" width="15" style="27" customWidth="1"/>
    <col min="8471" max="8471" width="13.5703125" style="27" customWidth="1"/>
    <col min="8472" max="8472" width="13.7109375" style="27" customWidth="1"/>
    <col min="8473" max="8473" width="13.140625" style="27" customWidth="1"/>
    <col min="8474" max="8474" width="12.42578125" style="27" customWidth="1"/>
    <col min="8475" max="8475" width="14.28515625" style="27" customWidth="1"/>
    <col min="8476" max="8476" width="15.5703125" style="27" customWidth="1"/>
    <col min="8477" max="8477" width="11.5703125" style="27" bestFit="1" customWidth="1"/>
    <col min="8478" max="8478" width="10.42578125" style="27" bestFit="1" customWidth="1"/>
    <col min="8479" max="8704" width="9.140625" style="27"/>
    <col min="8705" max="8705" width="4" style="27" customWidth="1"/>
    <col min="8706" max="8706" width="47.5703125" style="27" customWidth="1"/>
    <col min="8707" max="8707" width="10.7109375" style="27" customWidth="1"/>
    <col min="8708" max="8708" width="34.28515625" style="27" customWidth="1"/>
    <col min="8709" max="8709" width="8.85546875" style="27" customWidth="1"/>
    <col min="8710" max="8710" width="36.85546875" style="27" customWidth="1"/>
    <col min="8711" max="8711" width="14.5703125" style="27" customWidth="1"/>
    <col min="8712" max="8713" width="5.140625" style="27" customWidth="1"/>
    <col min="8714" max="8714" width="4.7109375" style="27" customWidth="1"/>
    <col min="8715" max="8715" width="6.85546875" style="27" customWidth="1"/>
    <col min="8716" max="8716" width="6.140625" style="27" customWidth="1"/>
    <col min="8717" max="8717" width="7.28515625" style="27" customWidth="1"/>
    <col min="8718" max="8719" width="6.7109375" style="27" customWidth="1"/>
    <col min="8720" max="8724" width="7.42578125" style="27" customWidth="1"/>
    <col min="8725" max="8725" width="4.85546875" style="27" customWidth="1"/>
    <col min="8726" max="8726" width="15" style="27" customWidth="1"/>
    <col min="8727" max="8727" width="13.5703125" style="27" customWidth="1"/>
    <col min="8728" max="8728" width="13.7109375" style="27" customWidth="1"/>
    <col min="8729" max="8729" width="13.140625" style="27" customWidth="1"/>
    <col min="8730" max="8730" width="12.42578125" style="27" customWidth="1"/>
    <col min="8731" max="8731" width="14.28515625" style="27" customWidth="1"/>
    <col min="8732" max="8732" width="15.5703125" style="27" customWidth="1"/>
    <col min="8733" max="8733" width="11.5703125" style="27" bestFit="1" customWidth="1"/>
    <col min="8734" max="8734" width="10.42578125" style="27" bestFit="1" customWidth="1"/>
    <col min="8735" max="8960" width="9.140625" style="27"/>
    <col min="8961" max="8961" width="4" style="27" customWidth="1"/>
    <col min="8962" max="8962" width="47.5703125" style="27" customWidth="1"/>
    <col min="8963" max="8963" width="10.7109375" style="27" customWidth="1"/>
    <col min="8964" max="8964" width="34.28515625" style="27" customWidth="1"/>
    <col min="8965" max="8965" width="8.85546875" style="27" customWidth="1"/>
    <col min="8966" max="8966" width="36.85546875" style="27" customWidth="1"/>
    <col min="8967" max="8967" width="14.5703125" style="27" customWidth="1"/>
    <col min="8968" max="8969" width="5.140625" style="27" customWidth="1"/>
    <col min="8970" max="8970" width="4.7109375" style="27" customWidth="1"/>
    <col min="8971" max="8971" width="6.85546875" style="27" customWidth="1"/>
    <col min="8972" max="8972" width="6.140625" style="27" customWidth="1"/>
    <col min="8973" max="8973" width="7.28515625" style="27" customWidth="1"/>
    <col min="8974" max="8975" width="6.7109375" style="27" customWidth="1"/>
    <col min="8976" max="8980" width="7.42578125" style="27" customWidth="1"/>
    <col min="8981" max="8981" width="4.85546875" style="27" customWidth="1"/>
    <col min="8982" max="8982" width="15" style="27" customWidth="1"/>
    <col min="8983" max="8983" width="13.5703125" style="27" customWidth="1"/>
    <col min="8984" max="8984" width="13.7109375" style="27" customWidth="1"/>
    <col min="8985" max="8985" width="13.140625" style="27" customWidth="1"/>
    <col min="8986" max="8986" width="12.42578125" style="27" customWidth="1"/>
    <col min="8987" max="8987" width="14.28515625" style="27" customWidth="1"/>
    <col min="8988" max="8988" width="15.5703125" style="27" customWidth="1"/>
    <col min="8989" max="8989" width="11.5703125" style="27" bestFit="1" customWidth="1"/>
    <col min="8990" max="8990" width="10.42578125" style="27" bestFit="1" customWidth="1"/>
    <col min="8991" max="9216" width="9.140625" style="27"/>
    <col min="9217" max="9217" width="4" style="27" customWidth="1"/>
    <col min="9218" max="9218" width="47.5703125" style="27" customWidth="1"/>
    <col min="9219" max="9219" width="10.7109375" style="27" customWidth="1"/>
    <col min="9220" max="9220" width="34.28515625" style="27" customWidth="1"/>
    <col min="9221" max="9221" width="8.85546875" style="27" customWidth="1"/>
    <col min="9222" max="9222" width="36.85546875" style="27" customWidth="1"/>
    <col min="9223" max="9223" width="14.5703125" style="27" customWidth="1"/>
    <col min="9224" max="9225" width="5.140625" style="27" customWidth="1"/>
    <col min="9226" max="9226" width="4.7109375" style="27" customWidth="1"/>
    <col min="9227" max="9227" width="6.85546875" style="27" customWidth="1"/>
    <col min="9228" max="9228" width="6.140625" style="27" customWidth="1"/>
    <col min="9229" max="9229" width="7.28515625" style="27" customWidth="1"/>
    <col min="9230" max="9231" width="6.7109375" style="27" customWidth="1"/>
    <col min="9232" max="9236" width="7.42578125" style="27" customWidth="1"/>
    <col min="9237" max="9237" width="4.85546875" style="27" customWidth="1"/>
    <col min="9238" max="9238" width="15" style="27" customWidth="1"/>
    <col min="9239" max="9239" width="13.5703125" style="27" customWidth="1"/>
    <col min="9240" max="9240" width="13.7109375" style="27" customWidth="1"/>
    <col min="9241" max="9241" width="13.140625" style="27" customWidth="1"/>
    <col min="9242" max="9242" width="12.42578125" style="27" customWidth="1"/>
    <col min="9243" max="9243" width="14.28515625" style="27" customWidth="1"/>
    <col min="9244" max="9244" width="15.5703125" style="27" customWidth="1"/>
    <col min="9245" max="9245" width="11.5703125" style="27" bestFit="1" customWidth="1"/>
    <col min="9246" max="9246" width="10.42578125" style="27" bestFit="1" customWidth="1"/>
    <col min="9247" max="9472" width="9.140625" style="27"/>
    <col min="9473" max="9473" width="4" style="27" customWidth="1"/>
    <col min="9474" max="9474" width="47.5703125" style="27" customWidth="1"/>
    <col min="9475" max="9475" width="10.7109375" style="27" customWidth="1"/>
    <col min="9476" max="9476" width="34.28515625" style="27" customWidth="1"/>
    <col min="9477" max="9477" width="8.85546875" style="27" customWidth="1"/>
    <col min="9478" max="9478" width="36.85546875" style="27" customWidth="1"/>
    <col min="9479" max="9479" width="14.5703125" style="27" customWidth="1"/>
    <col min="9480" max="9481" width="5.140625" style="27" customWidth="1"/>
    <col min="9482" max="9482" width="4.7109375" style="27" customWidth="1"/>
    <col min="9483" max="9483" width="6.85546875" style="27" customWidth="1"/>
    <col min="9484" max="9484" width="6.140625" style="27" customWidth="1"/>
    <col min="9485" max="9485" width="7.28515625" style="27" customWidth="1"/>
    <col min="9486" max="9487" width="6.7109375" style="27" customWidth="1"/>
    <col min="9488" max="9492" width="7.42578125" style="27" customWidth="1"/>
    <col min="9493" max="9493" width="4.85546875" style="27" customWidth="1"/>
    <col min="9494" max="9494" width="15" style="27" customWidth="1"/>
    <col min="9495" max="9495" width="13.5703125" style="27" customWidth="1"/>
    <col min="9496" max="9496" width="13.7109375" style="27" customWidth="1"/>
    <col min="9497" max="9497" width="13.140625" style="27" customWidth="1"/>
    <col min="9498" max="9498" width="12.42578125" style="27" customWidth="1"/>
    <col min="9499" max="9499" width="14.28515625" style="27" customWidth="1"/>
    <col min="9500" max="9500" width="15.5703125" style="27" customWidth="1"/>
    <col min="9501" max="9501" width="11.5703125" style="27" bestFit="1" customWidth="1"/>
    <col min="9502" max="9502" width="10.42578125" style="27" bestFit="1" customWidth="1"/>
    <col min="9503" max="9728" width="9.140625" style="27"/>
    <col min="9729" max="9729" width="4" style="27" customWidth="1"/>
    <col min="9730" max="9730" width="47.5703125" style="27" customWidth="1"/>
    <col min="9731" max="9731" width="10.7109375" style="27" customWidth="1"/>
    <col min="9732" max="9732" width="34.28515625" style="27" customWidth="1"/>
    <col min="9733" max="9733" width="8.85546875" style="27" customWidth="1"/>
    <col min="9734" max="9734" width="36.85546875" style="27" customWidth="1"/>
    <col min="9735" max="9735" width="14.5703125" style="27" customWidth="1"/>
    <col min="9736" max="9737" width="5.140625" style="27" customWidth="1"/>
    <col min="9738" max="9738" width="4.7109375" style="27" customWidth="1"/>
    <col min="9739" max="9739" width="6.85546875" style="27" customWidth="1"/>
    <col min="9740" max="9740" width="6.140625" style="27" customWidth="1"/>
    <col min="9741" max="9741" width="7.28515625" style="27" customWidth="1"/>
    <col min="9742" max="9743" width="6.7109375" style="27" customWidth="1"/>
    <col min="9744" max="9748" width="7.42578125" style="27" customWidth="1"/>
    <col min="9749" max="9749" width="4.85546875" style="27" customWidth="1"/>
    <col min="9750" max="9750" width="15" style="27" customWidth="1"/>
    <col min="9751" max="9751" width="13.5703125" style="27" customWidth="1"/>
    <col min="9752" max="9752" width="13.7109375" style="27" customWidth="1"/>
    <col min="9753" max="9753" width="13.140625" style="27" customWidth="1"/>
    <col min="9754" max="9754" width="12.42578125" style="27" customWidth="1"/>
    <col min="9755" max="9755" width="14.28515625" style="27" customWidth="1"/>
    <col min="9756" max="9756" width="15.5703125" style="27" customWidth="1"/>
    <col min="9757" max="9757" width="11.5703125" style="27" bestFit="1" customWidth="1"/>
    <col min="9758" max="9758" width="10.42578125" style="27" bestFit="1" customWidth="1"/>
    <col min="9759" max="9984" width="9.140625" style="27"/>
    <col min="9985" max="9985" width="4" style="27" customWidth="1"/>
    <col min="9986" max="9986" width="47.5703125" style="27" customWidth="1"/>
    <col min="9987" max="9987" width="10.7109375" style="27" customWidth="1"/>
    <col min="9988" max="9988" width="34.28515625" style="27" customWidth="1"/>
    <col min="9989" max="9989" width="8.85546875" style="27" customWidth="1"/>
    <col min="9990" max="9990" width="36.85546875" style="27" customWidth="1"/>
    <col min="9991" max="9991" width="14.5703125" style="27" customWidth="1"/>
    <col min="9992" max="9993" width="5.140625" style="27" customWidth="1"/>
    <col min="9994" max="9994" width="4.7109375" style="27" customWidth="1"/>
    <col min="9995" max="9995" width="6.85546875" style="27" customWidth="1"/>
    <col min="9996" max="9996" width="6.140625" style="27" customWidth="1"/>
    <col min="9997" max="9997" width="7.28515625" style="27" customWidth="1"/>
    <col min="9998" max="9999" width="6.7109375" style="27" customWidth="1"/>
    <col min="10000" max="10004" width="7.42578125" style="27" customWidth="1"/>
    <col min="10005" max="10005" width="4.85546875" style="27" customWidth="1"/>
    <col min="10006" max="10006" width="15" style="27" customWidth="1"/>
    <col min="10007" max="10007" width="13.5703125" style="27" customWidth="1"/>
    <col min="10008" max="10008" width="13.7109375" style="27" customWidth="1"/>
    <col min="10009" max="10009" width="13.140625" style="27" customWidth="1"/>
    <col min="10010" max="10010" width="12.42578125" style="27" customWidth="1"/>
    <col min="10011" max="10011" width="14.28515625" style="27" customWidth="1"/>
    <col min="10012" max="10012" width="15.5703125" style="27" customWidth="1"/>
    <col min="10013" max="10013" width="11.5703125" style="27" bestFit="1" customWidth="1"/>
    <col min="10014" max="10014" width="10.42578125" style="27" bestFit="1" customWidth="1"/>
    <col min="10015" max="10240" width="9.140625" style="27"/>
    <col min="10241" max="10241" width="4" style="27" customWidth="1"/>
    <col min="10242" max="10242" width="47.5703125" style="27" customWidth="1"/>
    <col min="10243" max="10243" width="10.7109375" style="27" customWidth="1"/>
    <col min="10244" max="10244" width="34.28515625" style="27" customWidth="1"/>
    <col min="10245" max="10245" width="8.85546875" style="27" customWidth="1"/>
    <col min="10246" max="10246" width="36.85546875" style="27" customWidth="1"/>
    <col min="10247" max="10247" width="14.5703125" style="27" customWidth="1"/>
    <col min="10248" max="10249" width="5.140625" style="27" customWidth="1"/>
    <col min="10250" max="10250" width="4.7109375" style="27" customWidth="1"/>
    <col min="10251" max="10251" width="6.85546875" style="27" customWidth="1"/>
    <col min="10252" max="10252" width="6.140625" style="27" customWidth="1"/>
    <col min="10253" max="10253" width="7.28515625" style="27" customWidth="1"/>
    <col min="10254" max="10255" width="6.7109375" style="27" customWidth="1"/>
    <col min="10256" max="10260" width="7.42578125" style="27" customWidth="1"/>
    <col min="10261" max="10261" width="4.85546875" style="27" customWidth="1"/>
    <col min="10262" max="10262" width="15" style="27" customWidth="1"/>
    <col min="10263" max="10263" width="13.5703125" style="27" customWidth="1"/>
    <col min="10264" max="10264" width="13.7109375" style="27" customWidth="1"/>
    <col min="10265" max="10265" width="13.140625" style="27" customWidth="1"/>
    <col min="10266" max="10266" width="12.42578125" style="27" customWidth="1"/>
    <col min="10267" max="10267" width="14.28515625" style="27" customWidth="1"/>
    <col min="10268" max="10268" width="15.5703125" style="27" customWidth="1"/>
    <col min="10269" max="10269" width="11.5703125" style="27" bestFit="1" customWidth="1"/>
    <col min="10270" max="10270" width="10.42578125" style="27" bestFit="1" customWidth="1"/>
    <col min="10271" max="10496" width="9.140625" style="27"/>
    <col min="10497" max="10497" width="4" style="27" customWidth="1"/>
    <col min="10498" max="10498" width="47.5703125" style="27" customWidth="1"/>
    <col min="10499" max="10499" width="10.7109375" style="27" customWidth="1"/>
    <col min="10500" max="10500" width="34.28515625" style="27" customWidth="1"/>
    <col min="10501" max="10501" width="8.85546875" style="27" customWidth="1"/>
    <col min="10502" max="10502" width="36.85546875" style="27" customWidth="1"/>
    <col min="10503" max="10503" width="14.5703125" style="27" customWidth="1"/>
    <col min="10504" max="10505" width="5.140625" style="27" customWidth="1"/>
    <col min="10506" max="10506" width="4.7109375" style="27" customWidth="1"/>
    <col min="10507" max="10507" width="6.85546875" style="27" customWidth="1"/>
    <col min="10508" max="10508" width="6.140625" style="27" customWidth="1"/>
    <col min="10509" max="10509" width="7.28515625" style="27" customWidth="1"/>
    <col min="10510" max="10511" width="6.7109375" style="27" customWidth="1"/>
    <col min="10512" max="10516" width="7.42578125" style="27" customWidth="1"/>
    <col min="10517" max="10517" width="4.85546875" style="27" customWidth="1"/>
    <col min="10518" max="10518" width="15" style="27" customWidth="1"/>
    <col min="10519" max="10519" width="13.5703125" style="27" customWidth="1"/>
    <col min="10520" max="10520" width="13.7109375" style="27" customWidth="1"/>
    <col min="10521" max="10521" width="13.140625" style="27" customWidth="1"/>
    <col min="10522" max="10522" width="12.42578125" style="27" customWidth="1"/>
    <col min="10523" max="10523" width="14.28515625" style="27" customWidth="1"/>
    <col min="10524" max="10524" width="15.5703125" style="27" customWidth="1"/>
    <col min="10525" max="10525" width="11.5703125" style="27" bestFit="1" customWidth="1"/>
    <col min="10526" max="10526" width="10.42578125" style="27" bestFit="1" customWidth="1"/>
    <col min="10527" max="10752" width="9.140625" style="27"/>
    <col min="10753" max="10753" width="4" style="27" customWidth="1"/>
    <col min="10754" max="10754" width="47.5703125" style="27" customWidth="1"/>
    <col min="10755" max="10755" width="10.7109375" style="27" customWidth="1"/>
    <col min="10756" max="10756" width="34.28515625" style="27" customWidth="1"/>
    <col min="10757" max="10757" width="8.85546875" style="27" customWidth="1"/>
    <col min="10758" max="10758" width="36.85546875" style="27" customWidth="1"/>
    <col min="10759" max="10759" width="14.5703125" style="27" customWidth="1"/>
    <col min="10760" max="10761" width="5.140625" style="27" customWidth="1"/>
    <col min="10762" max="10762" width="4.7109375" style="27" customWidth="1"/>
    <col min="10763" max="10763" width="6.85546875" style="27" customWidth="1"/>
    <col min="10764" max="10764" width="6.140625" style="27" customWidth="1"/>
    <col min="10765" max="10765" width="7.28515625" style="27" customWidth="1"/>
    <col min="10766" max="10767" width="6.7109375" style="27" customWidth="1"/>
    <col min="10768" max="10772" width="7.42578125" style="27" customWidth="1"/>
    <col min="10773" max="10773" width="4.85546875" style="27" customWidth="1"/>
    <col min="10774" max="10774" width="15" style="27" customWidth="1"/>
    <col min="10775" max="10775" width="13.5703125" style="27" customWidth="1"/>
    <col min="10776" max="10776" width="13.7109375" style="27" customWidth="1"/>
    <col min="10777" max="10777" width="13.140625" style="27" customWidth="1"/>
    <col min="10778" max="10778" width="12.42578125" style="27" customWidth="1"/>
    <col min="10779" max="10779" width="14.28515625" style="27" customWidth="1"/>
    <col min="10780" max="10780" width="15.5703125" style="27" customWidth="1"/>
    <col min="10781" max="10781" width="11.5703125" style="27" bestFit="1" customWidth="1"/>
    <col min="10782" max="10782" width="10.42578125" style="27" bestFit="1" customWidth="1"/>
    <col min="10783" max="11008" width="9.140625" style="27"/>
    <col min="11009" max="11009" width="4" style="27" customWidth="1"/>
    <col min="11010" max="11010" width="47.5703125" style="27" customWidth="1"/>
    <col min="11011" max="11011" width="10.7109375" style="27" customWidth="1"/>
    <col min="11012" max="11012" width="34.28515625" style="27" customWidth="1"/>
    <col min="11013" max="11013" width="8.85546875" style="27" customWidth="1"/>
    <col min="11014" max="11014" width="36.85546875" style="27" customWidth="1"/>
    <col min="11015" max="11015" width="14.5703125" style="27" customWidth="1"/>
    <col min="11016" max="11017" width="5.140625" style="27" customWidth="1"/>
    <col min="11018" max="11018" width="4.7109375" style="27" customWidth="1"/>
    <col min="11019" max="11019" width="6.85546875" style="27" customWidth="1"/>
    <col min="11020" max="11020" width="6.140625" style="27" customWidth="1"/>
    <col min="11021" max="11021" width="7.28515625" style="27" customWidth="1"/>
    <col min="11022" max="11023" width="6.7109375" style="27" customWidth="1"/>
    <col min="11024" max="11028" width="7.42578125" style="27" customWidth="1"/>
    <col min="11029" max="11029" width="4.85546875" style="27" customWidth="1"/>
    <col min="11030" max="11030" width="15" style="27" customWidth="1"/>
    <col min="11031" max="11031" width="13.5703125" style="27" customWidth="1"/>
    <col min="11032" max="11032" width="13.7109375" style="27" customWidth="1"/>
    <col min="11033" max="11033" width="13.140625" style="27" customWidth="1"/>
    <col min="11034" max="11034" width="12.42578125" style="27" customWidth="1"/>
    <col min="11035" max="11035" width="14.28515625" style="27" customWidth="1"/>
    <col min="11036" max="11036" width="15.5703125" style="27" customWidth="1"/>
    <col min="11037" max="11037" width="11.5703125" style="27" bestFit="1" customWidth="1"/>
    <col min="11038" max="11038" width="10.42578125" style="27" bestFit="1" customWidth="1"/>
    <col min="11039" max="11264" width="9.140625" style="27"/>
    <col min="11265" max="11265" width="4" style="27" customWidth="1"/>
    <col min="11266" max="11266" width="47.5703125" style="27" customWidth="1"/>
    <col min="11267" max="11267" width="10.7109375" style="27" customWidth="1"/>
    <col min="11268" max="11268" width="34.28515625" style="27" customWidth="1"/>
    <col min="11269" max="11269" width="8.85546875" style="27" customWidth="1"/>
    <col min="11270" max="11270" width="36.85546875" style="27" customWidth="1"/>
    <col min="11271" max="11271" width="14.5703125" style="27" customWidth="1"/>
    <col min="11272" max="11273" width="5.140625" style="27" customWidth="1"/>
    <col min="11274" max="11274" width="4.7109375" style="27" customWidth="1"/>
    <col min="11275" max="11275" width="6.85546875" style="27" customWidth="1"/>
    <col min="11276" max="11276" width="6.140625" style="27" customWidth="1"/>
    <col min="11277" max="11277" width="7.28515625" style="27" customWidth="1"/>
    <col min="11278" max="11279" width="6.7109375" style="27" customWidth="1"/>
    <col min="11280" max="11284" width="7.42578125" style="27" customWidth="1"/>
    <col min="11285" max="11285" width="4.85546875" style="27" customWidth="1"/>
    <col min="11286" max="11286" width="15" style="27" customWidth="1"/>
    <col min="11287" max="11287" width="13.5703125" style="27" customWidth="1"/>
    <col min="11288" max="11288" width="13.7109375" style="27" customWidth="1"/>
    <col min="11289" max="11289" width="13.140625" style="27" customWidth="1"/>
    <col min="11290" max="11290" width="12.42578125" style="27" customWidth="1"/>
    <col min="11291" max="11291" width="14.28515625" style="27" customWidth="1"/>
    <col min="11292" max="11292" width="15.5703125" style="27" customWidth="1"/>
    <col min="11293" max="11293" width="11.5703125" style="27" bestFit="1" customWidth="1"/>
    <col min="11294" max="11294" width="10.42578125" style="27" bestFit="1" customWidth="1"/>
    <col min="11295" max="11520" width="9.140625" style="27"/>
    <col min="11521" max="11521" width="4" style="27" customWidth="1"/>
    <col min="11522" max="11522" width="47.5703125" style="27" customWidth="1"/>
    <col min="11523" max="11523" width="10.7109375" style="27" customWidth="1"/>
    <col min="11524" max="11524" width="34.28515625" style="27" customWidth="1"/>
    <col min="11525" max="11525" width="8.85546875" style="27" customWidth="1"/>
    <col min="11526" max="11526" width="36.85546875" style="27" customWidth="1"/>
    <col min="11527" max="11527" width="14.5703125" style="27" customWidth="1"/>
    <col min="11528" max="11529" width="5.140625" style="27" customWidth="1"/>
    <col min="11530" max="11530" width="4.7109375" style="27" customWidth="1"/>
    <col min="11531" max="11531" width="6.85546875" style="27" customWidth="1"/>
    <col min="11532" max="11532" width="6.140625" style="27" customWidth="1"/>
    <col min="11533" max="11533" width="7.28515625" style="27" customWidth="1"/>
    <col min="11534" max="11535" width="6.7109375" style="27" customWidth="1"/>
    <col min="11536" max="11540" width="7.42578125" style="27" customWidth="1"/>
    <col min="11541" max="11541" width="4.85546875" style="27" customWidth="1"/>
    <col min="11542" max="11542" width="15" style="27" customWidth="1"/>
    <col min="11543" max="11543" width="13.5703125" style="27" customWidth="1"/>
    <col min="11544" max="11544" width="13.7109375" style="27" customWidth="1"/>
    <col min="11545" max="11545" width="13.140625" style="27" customWidth="1"/>
    <col min="11546" max="11546" width="12.42578125" style="27" customWidth="1"/>
    <col min="11547" max="11547" width="14.28515625" style="27" customWidth="1"/>
    <col min="11548" max="11548" width="15.5703125" style="27" customWidth="1"/>
    <col min="11549" max="11549" width="11.5703125" style="27" bestFit="1" customWidth="1"/>
    <col min="11550" max="11550" width="10.42578125" style="27" bestFit="1" customWidth="1"/>
    <col min="11551" max="11776" width="9.140625" style="27"/>
    <col min="11777" max="11777" width="4" style="27" customWidth="1"/>
    <col min="11778" max="11778" width="47.5703125" style="27" customWidth="1"/>
    <col min="11779" max="11779" width="10.7109375" style="27" customWidth="1"/>
    <col min="11780" max="11780" width="34.28515625" style="27" customWidth="1"/>
    <col min="11781" max="11781" width="8.85546875" style="27" customWidth="1"/>
    <col min="11782" max="11782" width="36.85546875" style="27" customWidth="1"/>
    <col min="11783" max="11783" width="14.5703125" style="27" customWidth="1"/>
    <col min="11784" max="11785" width="5.140625" style="27" customWidth="1"/>
    <col min="11786" max="11786" width="4.7109375" style="27" customWidth="1"/>
    <col min="11787" max="11787" width="6.85546875" style="27" customWidth="1"/>
    <col min="11788" max="11788" width="6.140625" style="27" customWidth="1"/>
    <col min="11789" max="11789" width="7.28515625" style="27" customWidth="1"/>
    <col min="11790" max="11791" width="6.7109375" style="27" customWidth="1"/>
    <col min="11792" max="11796" width="7.42578125" style="27" customWidth="1"/>
    <col min="11797" max="11797" width="4.85546875" style="27" customWidth="1"/>
    <col min="11798" max="11798" width="15" style="27" customWidth="1"/>
    <col min="11799" max="11799" width="13.5703125" style="27" customWidth="1"/>
    <col min="11800" max="11800" width="13.7109375" style="27" customWidth="1"/>
    <col min="11801" max="11801" width="13.140625" style="27" customWidth="1"/>
    <col min="11802" max="11802" width="12.42578125" style="27" customWidth="1"/>
    <col min="11803" max="11803" width="14.28515625" style="27" customWidth="1"/>
    <col min="11804" max="11804" width="15.5703125" style="27" customWidth="1"/>
    <col min="11805" max="11805" width="11.5703125" style="27" bestFit="1" customWidth="1"/>
    <col min="11806" max="11806" width="10.42578125" style="27" bestFit="1" customWidth="1"/>
    <col min="11807" max="12032" width="9.140625" style="27"/>
    <col min="12033" max="12033" width="4" style="27" customWidth="1"/>
    <col min="12034" max="12034" width="47.5703125" style="27" customWidth="1"/>
    <col min="12035" max="12035" width="10.7109375" style="27" customWidth="1"/>
    <col min="12036" max="12036" width="34.28515625" style="27" customWidth="1"/>
    <col min="12037" max="12037" width="8.85546875" style="27" customWidth="1"/>
    <col min="12038" max="12038" width="36.85546875" style="27" customWidth="1"/>
    <col min="12039" max="12039" width="14.5703125" style="27" customWidth="1"/>
    <col min="12040" max="12041" width="5.140625" style="27" customWidth="1"/>
    <col min="12042" max="12042" width="4.7109375" style="27" customWidth="1"/>
    <col min="12043" max="12043" width="6.85546875" style="27" customWidth="1"/>
    <col min="12044" max="12044" width="6.140625" style="27" customWidth="1"/>
    <col min="12045" max="12045" width="7.28515625" style="27" customWidth="1"/>
    <col min="12046" max="12047" width="6.7109375" style="27" customWidth="1"/>
    <col min="12048" max="12052" width="7.42578125" style="27" customWidth="1"/>
    <col min="12053" max="12053" width="4.85546875" style="27" customWidth="1"/>
    <col min="12054" max="12054" width="15" style="27" customWidth="1"/>
    <col min="12055" max="12055" width="13.5703125" style="27" customWidth="1"/>
    <col min="12056" max="12056" width="13.7109375" style="27" customWidth="1"/>
    <col min="12057" max="12057" width="13.140625" style="27" customWidth="1"/>
    <col min="12058" max="12058" width="12.42578125" style="27" customWidth="1"/>
    <col min="12059" max="12059" width="14.28515625" style="27" customWidth="1"/>
    <col min="12060" max="12060" width="15.5703125" style="27" customWidth="1"/>
    <col min="12061" max="12061" width="11.5703125" style="27" bestFit="1" customWidth="1"/>
    <col min="12062" max="12062" width="10.42578125" style="27" bestFit="1" customWidth="1"/>
    <col min="12063" max="12288" width="9.140625" style="27"/>
    <col min="12289" max="12289" width="4" style="27" customWidth="1"/>
    <col min="12290" max="12290" width="47.5703125" style="27" customWidth="1"/>
    <col min="12291" max="12291" width="10.7109375" style="27" customWidth="1"/>
    <col min="12292" max="12292" width="34.28515625" style="27" customWidth="1"/>
    <col min="12293" max="12293" width="8.85546875" style="27" customWidth="1"/>
    <col min="12294" max="12294" width="36.85546875" style="27" customWidth="1"/>
    <col min="12295" max="12295" width="14.5703125" style="27" customWidth="1"/>
    <col min="12296" max="12297" width="5.140625" style="27" customWidth="1"/>
    <col min="12298" max="12298" width="4.7109375" style="27" customWidth="1"/>
    <col min="12299" max="12299" width="6.85546875" style="27" customWidth="1"/>
    <col min="12300" max="12300" width="6.140625" style="27" customWidth="1"/>
    <col min="12301" max="12301" width="7.28515625" style="27" customWidth="1"/>
    <col min="12302" max="12303" width="6.7109375" style="27" customWidth="1"/>
    <col min="12304" max="12308" width="7.42578125" style="27" customWidth="1"/>
    <col min="12309" max="12309" width="4.85546875" style="27" customWidth="1"/>
    <col min="12310" max="12310" width="15" style="27" customWidth="1"/>
    <col min="12311" max="12311" width="13.5703125" style="27" customWidth="1"/>
    <col min="12312" max="12312" width="13.7109375" style="27" customWidth="1"/>
    <col min="12313" max="12313" width="13.140625" style="27" customWidth="1"/>
    <col min="12314" max="12314" width="12.42578125" style="27" customWidth="1"/>
    <col min="12315" max="12315" width="14.28515625" style="27" customWidth="1"/>
    <col min="12316" max="12316" width="15.5703125" style="27" customWidth="1"/>
    <col min="12317" max="12317" width="11.5703125" style="27" bestFit="1" customWidth="1"/>
    <col min="12318" max="12318" width="10.42578125" style="27" bestFit="1" customWidth="1"/>
    <col min="12319" max="12544" width="9.140625" style="27"/>
    <col min="12545" max="12545" width="4" style="27" customWidth="1"/>
    <col min="12546" max="12546" width="47.5703125" style="27" customWidth="1"/>
    <col min="12547" max="12547" width="10.7109375" style="27" customWidth="1"/>
    <col min="12548" max="12548" width="34.28515625" style="27" customWidth="1"/>
    <col min="12549" max="12549" width="8.85546875" style="27" customWidth="1"/>
    <col min="12550" max="12550" width="36.85546875" style="27" customWidth="1"/>
    <col min="12551" max="12551" width="14.5703125" style="27" customWidth="1"/>
    <col min="12552" max="12553" width="5.140625" style="27" customWidth="1"/>
    <col min="12554" max="12554" width="4.7109375" style="27" customWidth="1"/>
    <col min="12555" max="12555" width="6.85546875" style="27" customWidth="1"/>
    <col min="12556" max="12556" width="6.140625" style="27" customWidth="1"/>
    <col min="12557" max="12557" width="7.28515625" style="27" customWidth="1"/>
    <col min="12558" max="12559" width="6.7109375" style="27" customWidth="1"/>
    <col min="12560" max="12564" width="7.42578125" style="27" customWidth="1"/>
    <col min="12565" max="12565" width="4.85546875" style="27" customWidth="1"/>
    <col min="12566" max="12566" width="15" style="27" customWidth="1"/>
    <col min="12567" max="12567" width="13.5703125" style="27" customWidth="1"/>
    <col min="12568" max="12568" width="13.7109375" style="27" customWidth="1"/>
    <col min="12569" max="12569" width="13.140625" style="27" customWidth="1"/>
    <col min="12570" max="12570" width="12.42578125" style="27" customWidth="1"/>
    <col min="12571" max="12571" width="14.28515625" style="27" customWidth="1"/>
    <col min="12572" max="12572" width="15.5703125" style="27" customWidth="1"/>
    <col min="12573" max="12573" width="11.5703125" style="27" bestFit="1" customWidth="1"/>
    <col min="12574" max="12574" width="10.42578125" style="27" bestFit="1" customWidth="1"/>
    <col min="12575" max="12800" width="9.140625" style="27"/>
    <col min="12801" max="12801" width="4" style="27" customWidth="1"/>
    <col min="12802" max="12802" width="47.5703125" style="27" customWidth="1"/>
    <col min="12803" max="12803" width="10.7109375" style="27" customWidth="1"/>
    <col min="12804" max="12804" width="34.28515625" style="27" customWidth="1"/>
    <col min="12805" max="12805" width="8.85546875" style="27" customWidth="1"/>
    <col min="12806" max="12806" width="36.85546875" style="27" customWidth="1"/>
    <col min="12807" max="12807" width="14.5703125" style="27" customWidth="1"/>
    <col min="12808" max="12809" width="5.140625" style="27" customWidth="1"/>
    <col min="12810" max="12810" width="4.7109375" style="27" customWidth="1"/>
    <col min="12811" max="12811" width="6.85546875" style="27" customWidth="1"/>
    <col min="12812" max="12812" width="6.140625" style="27" customWidth="1"/>
    <col min="12813" max="12813" width="7.28515625" style="27" customWidth="1"/>
    <col min="12814" max="12815" width="6.7109375" style="27" customWidth="1"/>
    <col min="12816" max="12820" width="7.42578125" style="27" customWidth="1"/>
    <col min="12821" max="12821" width="4.85546875" style="27" customWidth="1"/>
    <col min="12822" max="12822" width="15" style="27" customWidth="1"/>
    <col min="12823" max="12823" width="13.5703125" style="27" customWidth="1"/>
    <col min="12824" max="12824" width="13.7109375" style="27" customWidth="1"/>
    <col min="12825" max="12825" width="13.140625" style="27" customWidth="1"/>
    <col min="12826" max="12826" width="12.42578125" style="27" customWidth="1"/>
    <col min="12827" max="12827" width="14.28515625" style="27" customWidth="1"/>
    <col min="12828" max="12828" width="15.5703125" style="27" customWidth="1"/>
    <col min="12829" max="12829" width="11.5703125" style="27" bestFit="1" customWidth="1"/>
    <col min="12830" max="12830" width="10.42578125" style="27" bestFit="1" customWidth="1"/>
    <col min="12831" max="13056" width="9.140625" style="27"/>
    <col min="13057" max="13057" width="4" style="27" customWidth="1"/>
    <col min="13058" max="13058" width="47.5703125" style="27" customWidth="1"/>
    <col min="13059" max="13059" width="10.7109375" style="27" customWidth="1"/>
    <col min="13060" max="13060" width="34.28515625" style="27" customWidth="1"/>
    <col min="13061" max="13061" width="8.85546875" style="27" customWidth="1"/>
    <col min="13062" max="13062" width="36.85546875" style="27" customWidth="1"/>
    <col min="13063" max="13063" width="14.5703125" style="27" customWidth="1"/>
    <col min="13064" max="13065" width="5.140625" style="27" customWidth="1"/>
    <col min="13066" max="13066" width="4.7109375" style="27" customWidth="1"/>
    <col min="13067" max="13067" width="6.85546875" style="27" customWidth="1"/>
    <col min="13068" max="13068" width="6.140625" style="27" customWidth="1"/>
    <col min="13069" max="13069" width="7.28515625" style="27" customWidth="1"/>
    <col min="13070" max="13071" width="6.7109375" style="27" customWidth="1"/>
    <col min="13072" max="13076" width="7.42578125" style="27" customWidth="1"/>
    <col min="13077" max="13077" width="4.85546875" style="27" customWidth="1"/>
    <col min="13078" max="13078" width="15" style="27" customWidth="1"/>
    <col min="13079" max="13079" width="13.5703125" style="27" customWidth="1"/>
    <col min="13080" max="13080" width="13.7109375" style="27" customWidth="1"/>
    <col min="13081" max="13081" width="13.140625" style="27" customWidth="1"/>
    <col min="13082" max="13082" width="12.42578125" style="27" customWidth="1"/>
    <col min="13083" max="13083" width="14.28515625" style="27" customWidth="1"/>
    <col min="13084" max="13084" width="15.5703125" style="27" customWidth="1"/>
    <col min="13085" max="13085" width="11.5703125" style="27" bestFit="1" customWidth="1"/>
    <col min="13086" max="13086" width="10.42578125" style="27" bestFit="1" customWidth="1"/>
    <col min="13087" max="13312" width="9.140625" style="27"/>
    <col min="13313" max="13313" width="4" style="27" customWidth="1"/>
    <col min="13314" max="13314" width="47.5703125" style="27" customWidth="1"/>
    <col min="13315" max="13315" width="10.7109375" style="27" customWidth="1"/>
    <col min="13316" max="13316" width="34.28515625" style="27" customWidth="1"/>
    <col min="13317" max="13317" width="8.85546875" style="27" customWidth="1"/>
    <col min="13318" max="13318" width="36.85546875" style="27" customWidth="1"/>
    <col min="13319" max="13319" width="14.5703125" style="27" customWidth="1"/>
    <col min="13320" max="13321" width="5.140625" style="27" customWidth="1"/>
    <col min="13322" max="13322" width="4.7109375" style="27" customWidth="1"/>
    <col min="13323" max="13323" width="6.85546875" style="27" customWidth="1"/>
    <col min="13324" max="13324" width="6.140625" style="27" customWidth="1"/>
    <col min="13325" max="13325" width="7.28515625" style="27" customWidth="1"/>
    <col min="13326" max="13327" width="6.7109375" style="27" customWidth="1"/>
    <col min="13328" max="13332" width="7.42578125" style="27" customWidth="1"/>
    <col min="13333" max="13333" width="4.85546875" style="27" customWidth="1"/>
    <col min="13334" max="13334" width="15" style="27" customWidth="1"/>
    <col min="13335" max="13335" width="13.5703125" style="27" customWidth="1"/>
    <col min="13336" max="13336" width="13.7109375" style="27" customWidth="1"/>
    <col min="13337" max="13337" width="13.140625" style="27" customWidth="1"/>
    <col min="13338" max="13338" width="12.42578125" style="27" customWidth="1"/>
    <col min="13339" max="13339" width="14.28515625" style="27" customWidth="1"/>
    <col min="13340" max="13340" width="15.5703125" style="27" customWidth="1"/>
    <col min="13341" max="13341" width="11.5703125" style="27" bestFit="1" customWidth="1"/>
    <col min="13342" max="13342" width="10.42578125" style="27" bestFit="1" customWidth="1"/>
    <col min="13343" max="13568" width="9.140625" style="27"/>
    <col min="13569" max="13569" width="4" style="27" customWidth="1"/>
    <col min="13570" max="13570" width="47.5703125" style="27" customWidth="1"/>
    <col min="13571" max="13571" width="10.7109375" style="27" customWidth="1"/>
    <col min="13572" max="13572" width="34.28515625" style="27" customWidth="1"/>
    <col min="13573" max="13573" width="8.85546875" style="27" customWidth="1"/>
    <col min="13574" max="13574" width="36.85546875" style="27" customWidth="1"/>
    <col min="13575" max="13575" width="14.5703125" style="27" customWidth="1"/>
    <col min="13576" max="13577" width="5.140625" style="27" customWidth="1"/>
    <col min="13578" max="13578" width="4.7109375" style="27" customWidth="1"/>
    <col min="13579" max="13579" width="6.85546875" style="27" customWidth="1"/>
    <col min="13580" max="13580" width="6.140625" style="27" customWidth="1"/>
    <col min="13581" max="13581" width="7.28515625" style="27" customWidth="1"/>
    <col min="13582" max="13583" width="6.7109375" style="27" customWidth="1"/>
    <col min="13584" max="13588" width="7.42578125" style="27" customWidth="1"/>
    <col min="13589" max="13589" width="4.85546875" style="27" customWidth="1"/>
    <col min="13590" max="13590" width="15" style="27" customWidth="1"/>
    <col min="13591" max="13591" width="13.5703125" style="27" customWidth="1"/>
    <col min="13592" max="13592" width="13.7109375" style="27" customWidth="1"/>
    <col min="13593" max="13593" width="13.140625" style="27" customWidth="1"/>
    <col min="13594" max="13594" width="12.42578125" style="27" customWidth="1"/>
    <col min="13595" max="13595" width="14.28515625" style="27" customWidth="1"/>
    <col min="13596" max="13596" width="15.5703125" style="27" customWidth="1"/>
    <col min="13597" max="13597" width="11.5703125" style="27" bestFit="1" customWidth="1"/>
    <col min="13598" max="13598" width="10.42578125" style="27" bestFit="1" customWidth="1"/>
    <col min="13599" max="13824" width="9.140625" style="27"/>
    <col min="13825" max="13825" width="4" style="27" customWidth="1"/>
    <col min="13826" max="13826" width="47.5703125" style="27" customWidth="1"/>
    <col min="13827" max="13827" width="10.7109375" style="27" customWidth="1"/>
    <col min="13828" max="13828" width="34.28515625" style="27" customWidth="1"/>
    <col min="13829" max="13829" width="8.85546875" style="27" customWidth="1"/>
    <col min="13830" max="13830" width="36.85546875" style="27" customWidth="1"/>
    <col min="13831" max="13831" width="14.5703125" style="27" customWidth="1"/>
    <col min="13832" max="13833" width="5.140625" style="27" customWidth="1"/>
    <col min="13834" max="13834" width="4.7109375" style="27" customWidth="1"/>
    <col min="13835" max="13835" width="6.85546875" style="27" customWidth="1"/>
    <col min="13836" max="13836" width="6.140625" style="27" customWidth="1"/>
    <col min="13837" max="13837" width="7.28515625" style="27" customWidth="1"/>
    <col min="13838" max="13839" width="6.7109375" style="27" customWidth="1"/>
    <col min="13840" max="13844" width="7.42578125" style="27" customWidth="1"/>
    <col min="13845" max="13845" width="4.85546875" style="27" customWidth="1"/>
    <col min="13846" max="13846" width="15" style="27" customWidth="1"/>
    <col min="13847" max="13847" width="13.5703125" style="27" customWidth="1"/>
    <col min="13848" max="13848" width="13.7109375" style="27" customWidth="1"/>
    <col min="13849" max="13849" width="13.140625" style="27" customWidth="1"/>
    <col min="13850" max="13850" width="12.42578125" style="27" customWidth="1"/>
    <col min="13851" max="13851" width="14.28515625" style="27" customWidth="1"/>
    <col min="13852" max="13852" width="15.5703125" style="27" customWidth="1"/>
    <col min="13853" max="13853" width="11.5703125" style="27" bestFit="1" customWidth="1"/>
    <col min="13854" max="13854" width="10.42578125" style="27" bestFit="1" customWidth="1"/>
    <col min="13855" max="14080" width="9.140625" style="27"/>
    <col min="14081" max="14081" width="4" style="27" customWidth="1"/>
    <col min="14082" max="14082" width="47.5703125" style="27" customWidth="1"/>
    <col min="14083" max="14083" width="10.7109375" style="27" customWidth="1"/>
    <col min="14084" max="14084" width="34.28515625" style="27" customWidth="1"/>
    <col min="14085" max="14085" width="8.85546875" style="27" customWidth="1"/>
    <col min="14086" max="14086" width="36.85546875" style="27" customWidth="1"/>
    <col min="14087" max="14087" width="14.5703125" style="27" customWidth="1"/>
    <col min="14088" max="14089" width="5.140625" style="27" customWidth="1"/>
    <col min="14090" max="14090" width="4.7109375" style="27" customWidth="1"/>
    <col min="14091" max="14091" width="6.85546875" style="27" customWidth="1"/>
    <col min="14092" max="14092" width="6.140625" style="27" customWidth="1"/>
    <col min="14093" max="14093" width="7.28515625" style="27" customWidth="1"/>
    <col min="14094" max="14095" width="6.7109375" style="27" customWidth="1"/>
    <col min="14096" max="14100" width="7.42578125" style="27" customWidth="1"/>
    <col min="14101" max="14101" width="4.85546875" style="27" customWidth="1"/>
    <col min="14102" max="14102" width="15" style="27" customWidth="1"/>
    <col min="14103" max="14103" width="13.5703125" style="27" customWidth="1"/>
    <col min="14104" max="14104" width="13.7109375" style="27" customWidth="1"/>
    <col min="14105" max="14105" width="13.140625" style="27" customWidth="1"/>
    <col min="14106" max="14106" width="12.42578125" style="27" customWidth="1"/>
    <col min="14107" max="14107" width="14.28515625" style="27" customWidth="1"/>
    <col min="14108" max="14108" width="15.5703125" style="27" customWidth="1"/>
    <col min="14109" max="14109" width="11.5703125" style="27" bestFit="1" customWidth="1"/>
    <col min="14110" max="14110" width="10.42578125" style="27" bestFit="1" customWidth="1"/>
    <col min="14111" max="14336" width="9.140625" style="27"/>
    <col min="14337" max="14337" width="4" style="27" customWidth="1"/>
    <col min="14338" max="14338" width="47.5703125" style="27" customWidth="1"/>
    <col min="14339" max="14339" width="10.7109375" style="27" customWidth="1"/>
    <col min="14340" max="14340" width="34.28515625" style="27" customWidth="1"/>
    <col min="14341" max="14341" width="8.85546875" style="27" customWidth="1"/>
    <col min="14342" max="14342" width="36.85546875" style="27" customWidth="1"/>
    <col min="14343" max="14343" width="14.5703125" style="27" customWidth="1"/>
    <col min="14344" max="14345" width="5.140625" style="27" customWidth="1"/>
    <col min="14346" max="14346" width="4.7109375" style="27" customWidth="1"/>
    <col min="14347" max="14347" width="6.85546875" style="27" customWidth="1"/>
    <col min="14348" max="14348" width="6.140625" style="27" customWidth="1"/>
    <col min="14349" max="14349" width="7.28515625" style="27" customWidth="1"/>
    <col min="14350" max="14351" width="6.7109375" style="27" customWidth="1"/>
    <col min="14352" max="14356" width="7.42578125" style="27" customWidth="1"/>
    <col min="14357" max="14357" width="4.85546875" style="27" customWidth="1"/>
    <col min="14358" max="14358" width="15" style="27" customWidth="1"/>
    <col min="14359" max="14359" width="13.5703125" style="27" customWidth="1"/>
    <col min="14360" max="14360" width="13.7109375" style="27" customWidth="1"/>
    <col min="14361" max="14361" width="13.140625" style="27" customWidth="1"/>
    <col min="14362" max="14362" width="12.42578125" style="27" customWidth="1"/>
    <col min="14363" max="14363" width="14.28515625" style="27" customWidth="1"/>
    <col min="14364" max="14364" width="15.5703125" style="27" customWidth="1"/>
    <col min="14365" max="14365" width="11.5703125" style="27" bestFit="1" customWidth="1"/>
    <col min="14366" max="14366" width="10.42578125" style="27" bestFit="1" customWidth="1"/>
    <col min="14367" max="14592" width="9.140625" style="27"/>
    <col min="14593" max="14593" width="4" style="27" customWidth="1"/>
    <col min="14594" max="14594" width="47.5703125" style="27" customWidth="1"/>
    <col min="14595" max="14595" width="10.7109375" style="27" customWidth="1"/>
    <col min="14596" max="14596" width="34.28515625" style="27" customWidth="1"/>
    <col min="14597" max="14597" width="8.85546875" style="27" customWidth="1"/>
    <col min="14598" max="14598" width="36.85546875" style="27" customWidth="1"/>
    <col min="14599" max="14599" width="14.5703125" style="27" customWidth="1"/>
    <col min="14600" max="14601" width="5.140625" style="27" customWidth="1"/>
    <col min="14602" max="14602" width="4.7109375" style="27" customWidth="1"/>
    <col min="14603" max="14603" width="6.85546875" style="27" customWidth="1"/>
    <col min="14604" max="14604" width="6.140625" style="27" customWidth="1"/>
    <col min="14605" max="14605" width="7.28515625" style="27" customWidth="1"/>
    <col min="14606" max="14607" width="6.7109375" style="27" customWidth="1"/>
    <col min="14608" max="14612" width="7.42578125" style="27" customWidth="1"/>
    <col min="14613" max="14613" width="4.85546875" style="27" customWidth="1"/>
    <col min="14614" max="14614" width="15" style="27" customWidth="1"/>
    <col min="14615" max="14615" width="13.5703125" style="27" customWidth="1"/>
    <col min="14616" max="14616" width="13.7109375" style="27" customWidth="1"/>
    <col min="14617" max="14617" width="13.140625" style="27" customWidth="1"/>
    <col min="14618" max="14618" width="12.42578125" style="27" customWidth="1"/>
    <col min="14619" max="14619" width="14.28515625" style="27" customWidth="1"/>
    <col min="14620" max="14620" width="15.5703125" style="27" customWidth="1"/>
    <col min="14621" max="14621" width="11.5703125" style="27" bestFit="1" customWidth="1"/>
    <col min="14622" max="14622" width="10.42578125" style="27" bestFit="1" customWidth="1"/>
    <col min="14623" max="14848" width="9.140625" style="27"/>
    <col min="14849" max="14849" width="4" style="27" customWidth="1"/>
    <col min="14850" max="14850" width="47.5703125" style="27" customWidth="1"/>
    <col min="14851" max="14851" width="10.7109375" style="27" customWidth="1"/>
    <col min="14852" max="14852" width="34.28515625" style="27" customWidth="1"/>
    <col min="14853" max="14853" width="8.85546875" style="27" customWidth="1"/>
    <col min="14854" max="14854" width="36.85546875" style="27" customWidth="1"/>
    <col min="14855" max="14855" width="14.5703125" style="27" customWidth="1"/>
    <col min="14856" max="14857" width="5.140625" style="27" customWidth="1"/>
    <col min="14858" max="14858" width="4.7109375" style="27" customWidth="1"/>
    <col min="14859" max="14859" width="6.85546875" style="27" customWidth="1"/>
    <col min="14860" max="14860" width="6.140625" style="27" customWidth="1"/>
    <col min="14861" max="14861" width="7.28515625" style="27" customWidth="1"/>
    <col min="14862" max="14863" width="6.7109375" style="27" customWidth="1"/>
    <col min="14864" max="14868" width="7.42578125" style="27" customWidth="1"/>
    <col min="14869" max="14869" width="4.85546875" style="27" customWidth="1"/>
    <col min="14870" max="14870" width="15" style="27" customWidth="1"/>
    <col min="14871" max="14871" width="13.5703125" style="27" customWidth="1"/>
    <col min="14872" max="14872" width="13.7109375" style="27" customWidth="1"/>
    <col min="14873" max="14873" width="13.140625" style="27" customWidth="1"/>
    <col min="14874" max="14874" width="12.42578125" style="27" customWidth="1"/>
    <col min="14875" max="14875" width="14.28515625" style="27" customWidth="1"/>
    <col min="14876" max="14876" width="15.5703125" style="27" customWidth="1"/>
    <col min="14877" max="14877" width="11.5703125" style="27" bestFit="1" customWidth="1"/>
    <col min="14878" max="14878" width="10.42578125" style="27" bestFit="1" customWidth="1"/>
    <col min="14879" max="15104" width="9.140625" style="27"/>
    <col min="15105" max="15105" width="4" style="27" customWidth="1"/>
    <col min="15106" max="15106" width="47.5703125" style="27" customWidth="1"/>
    <col min="15107" max="15107" width="10.7109375" style="27" customWidth="1"/>
    <col min="15108" max="15108" width="34.28515625" style="27" customWidth="1"/>
    <col min="15109" max="15109" width="8.85546875" style="27" customWidth="1"/>
    <col min="15110" max="15110" width="36.85546875" style="27" customWidth="1"/>
    <col min="15111" max="15111" width="14.5703125" style="27" customWidth="1"/>
    <col min="15112" max="15113" width="5.140625" style="27" customWidth="1"/>
    <col min="15114" max="15114" width="4.7109375" style="27" customWidth="1"/>
    <col min="15115" max="15115" width="6.85546875" style="27" customWidth="1"/>
    <col min="15116" max="15116" width="6.140625" style="27" customWidth="1"/>
    <col min="15117" max="15117" width="7.28515625" style="27" customWidth="1"/>
    <col min="15118" max="15119" width="6.7109375" style="27" customWidth="1"/>
    <col min="15120" max="15124" width="7.42578125" style="27" customWidth="1"/>
    <col min="15125" max="15125" width="4.85546875" style="27" customWidth="1"/>
    <col min="15126" max="15126" width="15" style="27" customWidth="1"/>
    <col min="15127" max="15127" width="13.5703125" style="27" customWidth="1"/>
    <col min="15128" max="15128" width="13.7109375" style="27" customWidth="1"/>
    <col min="15129" max="15129" width="13.140625" style="27" customWidth="1"/>
    <col min="15130" max="15130" width="12.42578125" style="27" customWidth="1"/>
    <col min="15131" max="15131" width="14.28515625" style="27" customWidth="1"/>
    <col min="15132" max="15132" width="15.5703125" style="27" customWidth="1"/>
    <col min="15133" max="15133" width="11.5703125" style="27" bestFit="1" customWidth="1"/>
    <col min="15134" max="15134" width="10.42578125" style="27" bestFit="1" customWidth="1"/>
    <col min="15135" max="15360" width="9.140625" style="27"/>
    <col min="15361" max="15361" width="4" style="27" customWidth="1"/>
    <col min="15362" max="15362" width="47.5703125" style="27" customWidth="1"/>
    <col min="15363" max="15363" width="10.7109375" style="27" customWidth="1"/>
    <col min="15364" max="15364" width="34.28515625" style="27" customWidth="1"/>
    <col min="15365" max="15365" width="8.85546875" style="27" customWidth="1"/>
    <col min="15366" max="15366" width="36.85546875" style="27" customWidth="1"/>
    <col min="15367" max="15367" width="14.5703125" style="27" customWidth="1"/>
    <col min="15368" max="15369" width="5.140625" style="27" customWidth="1"/>
    <col min="15370" max="15370" width="4.7109375" style="27" customWidth="1"/>
    <col min="15371" max="15371" width="6.85546875" style="27" customWidth="1"/>
    <col min="15372" max="15372" width="6.140625" style="27" customWidth="1"/>
    <col min="15373" max="15373" width="7.28515625" style="27" customWidth="1"/>
    <col min="15374" max="15375" width="6.7109375" style="27" customWidth="1"/>
    <col min="15376" max="15380" width="7.42578125" style="27" customWidth="1"/>
    <col min="15381" max="15381" width="4.85546875" style="27" customWidth="1"/>
    <col min="15382" max="15382" width="15" style="27" customWidth="1"/>
    <col min="15383" max="15383" width="13.5703125" style="27" customWidth="1"/>
    <col min="15384" max="15384" width="13.7109375" style="27" customWidth="1"/>
    <col min="15385" max="15385" width="13.140625" style="27" customWidth="1"/>
    <col min="15386" max="15386" width="12.42578125" style="27" customWidth="1"/>
    <col min="15387" max="15387" width="14.28515625" style="27" customWidth="1"/>
    <col min="15388" max="15388" width="15.5703125" style="27" customWidth="1"/>
    <col min="15389" max="15389" width="11.5703125" style="27" bestFit="1" customWidth="1"/>
    <col min="15390" max="15390" width="10.42578125" style="27" bestFit="1" customWidth="1"/>
    <col min="15391" max="15616" width="9.140625" style="27"/>
    <col min="15617" max="15617" width="4" style="27" customWidth="1"/>
    <col min="15618" max="15618" width="47.5703125" style="27" customWidth="1"/>
    <col min="15619" max="15619" width="10.7109375" style="27" customWidth="1"/>
    <col min="15620" max="15620" width="34.28515625" style="27" customWidth="1"/>
    <col min="15621" max="15621" width="8.85546875" style="27" customWidth="1"/>
    <col min="15622" max="15622" width="36.85546875" style="27" customWidth="1"/>
    <col min="15623" max="15623" width="14.5703125" style="27" customWidth="1"/>
    <col min="15624" max="15625" width="5.140625" style="27" customWidth="1"/>
    <col min="15626" max="15626" width="4.7109375" style="27" customWidth="1"/>
    <col min="15627" max="15627" width="6.85546875" style="27" customWidth="1"/>
    <col min="15628" max="15628" width="6.140625" style="27" customWidth="1"/>
    <col min="15629" max="15629" width="7.28515625" style="27" customWidth="1"/>
    <col min="15630" max="15631" width="6.7109375" style="27" customWidth="1"/>
    <col min="15632" max="15636" width="7.42578125" style="27" customWidth="1"/>
    <col min="15637" max="15637" width="4.85546875" style="27" customWidth="1"/>
    <col min="15638" max="15638" width="15" style="27" customWidth="1"/>
    <col min="15639" max="15639" width="13.5703125" style="27" customWidth="1"/>
    <col min="15640" max="15640" width="13.7109375" style="27" customWidth="1"/>
    <col min="15641" max="15641" width="13.140625" style="27" customWidth="1"/>
    <col min="15642" max="15642" width="12.42578125" style="27" customWidth="1"/>
    <col min="15643" max="15643" width="14.28515625" style="27" customWidth="1"/>
    <col min="15644" max="15644" width="15.5703125" style="27" customWidth="1"/>
    <col min="15645" max="15645" width="11.5703125" style="27" bestFit="1" customWidth="1"/>
    <col min="15646" max="15646" width="10.42578125" style="27" bestFit="1" customWidth="1"/>
    <col min="15647" max="15872" width="9.140625" style="27"/>
    <col min="15873" max="15873" width="4" style="27" customWidth="1"/>
    <col min="15874" max="15874" width="47.5703125" style="27" customWidth="1"/>
    <col min="15875" max="15875" width="10.7109375" style="27" customWidth="1"/>
    <col min="15876" max="15876" width="34.28515625" style="27" customWidth="1"/>
    <col min="15877" max="15877" width="8.85546875" style="27" customWidth="1"/>
    <col min="15878" max="15878" width="36.85546875" style="27" customWidth="1"/>
    <col min="15879" max="15879" width="14.5703125" style="27" customWidth="1"/>
    <col min="15880" max="15881" width="5.140625" style="27" customWidth="1"/>
    <col min="15882" max="15882" width="4.7109375" style="27" customWidth="1"/>
    <col min="15883" max="15883" width="6.85546875" style="27" customWidth="1"/>
    <col min="15884" max="15884" width="6.140625" style="27" customWidth="1"/>
    <col min="15885" max="15885" width="7.28515625" style="27" customWidth="1"/>
    <col min="15886" max="15887" width="6.7109375" style="27" customWidth="1"/>
    <col min="15888" max="15892" width="7.42578125" style="27" customWidth="1"/>
    <col min="15893" max="15893" width="4.85546875" style="27" customWidth="1"/>
    <col min="15894" max="15894" width="15" style="27" customWidth="1"/>
    <col min="15895" max="15895" width="13.5703125" style="27" customWidth="1"/>
    <col min="15896" max="15896" width="13.7109375" style="27" customWidth="1"/>
    <col min="15897" max="15897" width="13.140625" style="27" customWidth="1"/>
    <col min="15898" max="15898" width="12.42578125" style="27" customWidth="1"/>
    <col min="15899" max="15899" width="14.28515625" style="27" customWidth="1"/>
    <col min="15900" max="15900" width="15.5703125" style="27" customWidth="1"/>
    <col min="15901" max="15901" width="11.5703125" style="27" bestFit="1" customWidth="1"/>
    <col min="15902" max="15902" width="10.42578125" style="27" bestFit="1" customWidth="1"/>
    <col min="15903" max="16128" width="9.140625" style="27"/>
    <col min="16129" max="16129" width="4" style="27" customWidth="1"/>
    <col min="16130" max="16130" width="47.5703125" style="27" customWidth="1"/>
    <col min="16131" max="16131" width="10.7109375" style="27" customWidth="1"/>
    <col min="16132" max="16132" width="34.28515625" style="27" customWidth="1"/>
    <col min="16133" max="16133" width="8.85546875" style="27" customWidth="1"/>
    <col min="16134" max="16134" width="36.85546875" style="27" customWidth="1"/>
    <col min="16135" max="16135" width="14.5703125" style="27" customWidth="1"/>
    <col min="16136" max="16137" width="5.140625" style="27" customWidth="1"/>
    <col min="16138" max="16138" width="4.7109375" style="27" customWidth="1"/>
    <col min="16139" max="16139" width="6.85546875" style="27" customWidth="1"/>
    <col min="16140" max="16140" width="6.140625" style="27" customWidth="1"/>
    <col min="16141" max="16141" width="7.28515625" style="27" customWidth="1"/>
    <col min="16142" max="16143" width="6.7109375" style="27" customWidth="1"/>
    <col min="16144" max="16148" width="7.42578125" style="27" customWidth="1"/>
    <col min="16149" max="16149" width="4.85546875" style="27" customWidth="1"/>
    <col min="16150" max="16150" width="15" style="27" customWidth="1"/>
    <col min="16151" max="16151" width="13.5703125" style="27" customWidth="1"/>
    <col min="16152" max="16152" width="13.7109375" style="27" customWidth="1"/>
    <col min="16153" max="16153" width="13.140625" style="27" customWidth="1"/>
    <col min="16154" max="16154" width="12.42578125" style="27" customWidth="1"/>
    <col min="16155" max="16155" width="14.28515625" style="27" customWidth="1"/>
    <col min="16156" max="16156" width="15.5703125" style="27" customWidth="1"/>
    <col min="16157" max="16157" width="11.5703125" style="27" bestFit="1" customWidth="1"/>
    <col min="16158" max="16158" width="10.42578125" style="27" bestFit="1" customWidth="1"/>
    <col min="16159" max="16384" width="9.140625" style="27"/>
  </cols>
  <sheetData>
    <row r="1" spans="1:29">
      <c r="A1" s="125" t="s">
        <v>168</v>
      </c>
      <c r="B1" s="125"/>
      <c r="C1" s="126"/>
      <c r="D1" s="125"/>
      <c r="E1" s="125"/>
      <c r="F1" s="125"/>
      <c r="G1" s="125"/>
      <c r="H1" s="127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26"/>
    </row>
    <row r="2" spans="1:29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9">
      <c r="A3" s="125" t="s">
        <v>169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9">
      <c r="C4" s="27"/>
      <c r="H4" s="71"/>
    </row>
    <row r="5" spans="1:29" s="28" customFormat="1" ht="15" customHeight="1">
      <c r="A5" s="119" t="s">
        <v>26</v>
      </c>
      <c r="B5" s="129" t="s">
        <v>27</v>
      </c>
      <c r="C5" s="119" t="s">
        <v>28</v>
      </c>
      <c r="D5" s="119" t="s">
        <v>29</v>
      </c>
      <c r="E5" s="119" t="s">
        <v>27</v>
      </c>
      <c r="F5" s="119" t="s">
        <v>30</v>
      </c>
      <c r="G5" s="119" t="s">
        <v>31</v>
      </c>
      <c r="H5" s="109" t="s">
        <v>32</v>
      </c>
      <c r="I5" s="122" t="s">
        <v>33</v>
      </c>
      <c r="J5" s="109" t="s">
        <v>34</v>
      </c>
      <c r="K5" s="116" t="s">
        <v>35</v>
      </c>
      <c r="L5" s="117"/>
      <c r="M5" s="118"/>
      <c r="N5" s="116" t="s">
        <v>36</v>
      </c>
      <c r="O5" s="117"/>
      <c r="P5" s="118"/>
      <c r="Q5" s="116" t="s">
        <v>37</v>
      </c>
      <c r="R5" s="117"/>
      <c r="S5" s="118"/>
      <c r="T5" s="109" t="s">
        <v>38</v>
      </c>
      <c r="U5" s="119" t="s">
        <v>39</v>
      </c>
      <c r="V5" s="119" t="s">
        <v>40</v>
      </c>
      <c r="W5" s="109" t="s">
        <v>41</v>
      </c>
      <c r="X5" s="109" t="s">
        <v>42</v>
      </c>
      <c r="Y5" s="109" t="s">
        <v>43</v>
      </c>
      <c r="Z5" s="109" t="s">
        <v>44</v>
      </c>
      <c r="AA5" s="109" t="s">
        <v>45</v>
      </c>
    </row>
    <row r="6" spans="1:29" s="28" customFormat="1" ht="15" customHeight="1">
      <c r="A6" s="120"/>
      <c r="B6" s="130"/>
      <c r="C6" s="120"/>
      <c r="D6" s="120"/>
      <c r="E6" s="120"/>
      <c r="F6" s="120"/>
      <c r="G6" s="120"/>
      <c r="H6" s="110"/>
      <c r="I6" s="123"/>
      <c r="J6" s="110"/>
      <c r="K6" s="112" t="s">
        <v>46</v>
      </c>
      <c r="L6" s="112" t="s">
        <v>47</v>
      </c>
      <c r="M6" s="114" t="s">
        <v>48</v>
      </c>
      <c r="N6" s="112" t="s">
        <v>46</v>
      </c>
      <c r="O6" s="112" t="s">
        <v>47</v>
      </c>
      <c r="P6" s="114" t="s">
        <v>49</v>
      </c>
      <c r="Q6" s="112" t="s">
        <v>46</v>
      </c>
      <c r="R6" s="112" t="s">
        <v>47</v>
      </c>
      <c r="S6" s="114" t="s">
        <v>50</v>
      </c>
      <c r="T6" s="110"/>
      <c r="U6" s="120"/>
      <c r="V6" s="120"/>
      <c r="W6" s="110"/>
      <c r="X6" s="110"/>
      <c r="Y6" s="110"/>
      <c r="Z6" s="110"/>
      <c r="AA6" s="110"/>
    </row>
    <row r="7" spans="1:29" s="28" customFormat="1">
      <c r="A7" s="121"/>
      <c r="B7" s="131"/>
      <c r="C7" s="121"/>
      <c r="D7" s="121"/>
      <c r="E7" s="121"/>
      <c r="F7" s="121"/>
      <c r="G7" s="121"/>
      <c r="H7" s="111"/>
      <c r="I7" s="124"/>
      <c r="J7" s="111"/>
      <c r="K7" s="113"/>
      <c r="L7" s="113"/>
      <c r="M7" s="115"/>
      <c r="N7" s="113"/>
      <c r="O7" s="113"/>
      <c r="P7" s="115"/>
      <c r="Q7" s="113"/>
      <c r="R7" s="113"/>
      <c r="S7" s="115"/>
      <c r="T7" s="111"/>
      <c r="U7" s="121"/>
      <c r="V7" s="121"/>
      <c r="W7" s="111"/>
      <c r="X7" s="111"/>
      <c r="Y7" s="111"/>
      <c r="Z7" s="111"/>
      <c r="AA7" s="111"/>
      <c r="AC7" s="29"/>
    </row>
    <row r="8" spans="1:29" s="30" customFormat="1">
      <c r="A8" s="132">
        <v>1</v>
      </c>
      <c r="B8" s="133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32">
        <v>14</v>
      </c>
      <c r="O8" s="132">
        <v>15</v>
      </c>
      <c r="P8" s="132">
        <v>16</v>
      </c>
      <c r="Q8" s="132">
        <v>17</v>
      </c>
      <c r="R8" s="132">
        <v>18</v>
      </c>
      <c r="S8" s="132">
        <v>19</v>
      </c>
      <c r="T8" s="132">
        <v>20</v>
      </c>
      <c r="U8" s="132">
        <v>21</v>
      </c>
      <c r="V8" s="132">
        <v>22</v>
      </c>
      <c r="W8" s="132">
        <v>23</v>
      </c>
      <c r="X8" s="132">
        <v>24</v>
      </c>
      <c r="Y8" s="132">
        <v>25</v>
      </c>
      <c r="Z8" s="132">
        <v>26</v>
      </c>
      <c r="AA8" s="132">
        <v>27</v>
      </c>
      <c r="AC8" s="31"/>
    </row>
    <row r="9" spans="1:29" s="33" customFormat="1">
      <c r="A9" s="32" t="s">
        <v>51</v>
      </c>
      <c r="B9" s="134" t="s">
        <v>52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C9" s="34"/>
    </row>
    <row r="10" spans="1:29" s="36" customFormat="1">
      <c r="A10" s="39">
        <v>1</v>
      </c>
      <c r="B10" s="142" t="s">
        <v>61</v>
      </c>
      <c r="C10" s="136" t="s">
        <v>56</v>
      </c>
      <c r="D10" s="38" t="s">
        <v>60</v>
      </c>
      <c r="E10" s="137" t="s">
        <v>53</v>
      </c>
      <c r="F10" s="143" t="s">
        <v>62</v>
      </c>
      <c r="G10" s="144" t="s">
        <v>54</v>
      </c>
      <c r="H10" s="145">
        <v>0</v>
      </c>
      <c r="I10" s="145">
        <v>1</v>
      </c>
      <c r="J10" s="145">
        <v>1</v>
      </c>
      <c r="K10" s="145">
        <v>0</v>
      </c>
      <c r="L10" s="145">
        <v>0</v>
      </c>
      <c r="M10" s="138">
        <f t="shared" ref="M10:M15" si="0">SUM(K10:L10)</f>
        <v>0</v>
      </c>
      <c r="N10" s="138">
        <v>0</v>
      </c>
      <c r="O10" s="138">
        <v>0</v>
      </c>
      <c r="P10" s="138">
        <f t="shared" ref="P10:P15" si="1">SUM(N10:O10)</f>
        <v>0</v>
      </c>
      <c r="Q10" s="138">
        <v>0</v>
      </c>
      <c r="R10" s="138">
        <v>0</v>
      </c>
      <c r="S10" s="138">
        <f t="shared" ref="S10:S15" si="2">SUM(Q10:R10)</f>
        <v>0</v>
      </c>
      <c r="T10" s="138">
        <v>0</v>
      </c>
      <c r="U10" s="138">
        <v>0</v>
      </c>
      <c r="V10" s="138"/>
      <c r="W10" s="139">
        <v>0</v>
      </c>
      <c r="X10" s="139">
        <v>0</v>
      </c>
      <c r="Y10" s="139">
        <v>0</v>
      </c>
      <c r="Z10" s="139">
        <v>0</v>
      </c>
      <c r="AA10" s="140">
        <f t="shared" ref="AA10:AA15" si="3">SUM(W10:X10)</f>
        <v>0</v>
      </c>
    </row>
    <row r="11" spans="1:29" s="36" customFormat="1">
      <c r="A11" s="39">
        <v>2</v>
      </c>
      <c r="B11" s="135" t="s">
        <v>63</v>
      </c>
      <c r="C11" s="136" t="s">
        <v>55</v>
      </c>
      <c r="D11" s="38" t="s">
        <v>64</v>
      </c>
      <c r="E11" s="137" t="s">
        <v>53</v>
      </c>
      <c r="F11" s="35" t="s">
        <v>65</v>
      </c>
      <c r="G11" s="141" t="s">
        <v>57</v>
      </c>
      <c r="H11" s="138">
        <v>0</v>
      </c>
      <c r="I11" s="138">
        <v>1</v>
      </c>
      <c r="J11" s="138">
        <v>1</v>
      </c>
      <c r="K11" s="138">
        <v>0</v>
      </c>
      <c r="L11" s="138">
        <v>0</v>
      </c>
      <c r="M11" s="138">
        <f t="shared" si="0"/>
        <v>0</v>
      </c>
      <c r="N11" s="138">
        <v>0</v>
      </c>
      <c r="O11" s="138">
        <v>0</v>
      </c>
      <c r="P11" s="138">
        <f t="shared" si="1"/>
        <v>0</v>
      </c>
      <c r="Q11" s="138">
        <v>0</v>
      </c>
      <c r="R11" s="138">
        <v>0</v>
      </c>
      <c r="S11" s="138">
        <f t="shared" si="2"/>
        <v>0</v>
      </c>
      <c r="T11" s="138">
        <v>0</v>
      </c>
      <c r="U11" s="138">
        <v>0</v>
      </c>
      <c r="V11" s="138"/>
      <c r="W11" s="139">
        <v>0</v>
      </c>
      <c r="X11" s="139">
        <v>0</v>
      </c>
      <c r="Y11" s="139">
        <v>0</v>
      </c>
      <c r="Z11" s="139">
        <v>0</v>
      </c>
      <c r="AA11" s="140">
        <f t="shared" si="3"/>
        <v>0</v>
      </c>
    </row>
    <row r="12" spans="1:29" s="36" customFormat="1">
      <c r="A12" s="39">
        <v>3</v>
      </c>
      <c r="B12" s="135" t="s">
        <v>66</v>
      </c>
      <c r="C12" s="136" t="s">
        <v>55</v>
      </c>
      <c r="D12" s="38" t="s">
        <v>64</v>
      </c>
      <c r="E12" s="137" t="s">
        <v>53</v>
      </c>
      <c r="F12" s="35" t="s">
        <v>67</v>
      </c>
      <c r="G12" s="141" t="s">
        <v>68</v>
      </c>
      <c r="H12" s="138">
        <v>0</v>
      </c>
      <c r="I12" s="138">
        <v>1</v>
      </c>
      <c r="J12" s="138">
        <v>1</v>
      </c>
      <c r="K12" s="138">
        <v>0</v>
      </c>
      <c r="L12" s="138">
        <v>0</v>
      </c>
      <c r="M12" s="138">
        <f t="shared" si="0"/>
        <v>0</v>
      </c>
      <c r="N12" s="138">
        <v>0</v>
      </c>
      <c r="O12" s="138">
        <v>0</v>
      </c>
      <c r="P12" s="138">
        <f t="shared" si="1"/>
        <v>0</v>
      </c>
      <c r="Q12" s="138">
        <v>0</v>
      </c>
      <c r="R12" s="138">
        <v>0</v>
      </c>
      <c r="S12" s="138">
        <f t="shared" si="2"/>
        <v>0</v>
      </c>
      <c r="T12" s="138">
        <v>0</v>
      </c>
      <c r="U12" s="138">
        <v>0</v>
      </c>
      <c r="V12" s="138"/>
      <c r="W12" s="139">
        <v>0</v>
      </c>
      <c r="X12" s="139">
        <v>0</v>
      </c>
      <c r="Y12" s="139">
        <v>0</v>
      </c>
      <c r="Z12" s="139">
        <v>0</v>
      </c>
      <c r="AA12" s="140">
        <f t="shared" si="3"/>
        <v>0</v>
      </c>
    </row>
    <row r="13" spans="1:29" s="36" customFormat="1">
      <c r="A13" s="39">
        <v>4</v>
      </c>
      <c r="B13" s="135" t="s">
        <v>70</v>
      </c>
      <c r="C13" s="136" t="s">
        <v>56</v>
      </c>
      <c r="D13" s="136" t="s">
        <v>69</v>
      </c>
      <c r="E13" s="137" t="s">
        <v>53</v>
      </c>
      <c r="F13" s="35" t="s">
        <v>71</v>
      </c>
      <c r="G13" s="141" t="s">
        <v>57</v>
      </c>
      <c r="H13" s="138">
        <v>0</v>
      </c>
      <c r="I13" s="138">
        <v>1</v>
      </c>
      <c r="J13" s="138">
        <v>1</v>
      </c>
      <c r="K13" s="138">
        <v>0</v>
      </c>
      <c r="L13" s="138">
        <v>0</v>
      </c>
      <c r="M13" s="138">
        <f t="shared" si="0"/>
        <v>0</v>
      </c>
      <c r="N13" s="138">
        <v>0</v>
      </c>
      <c r="O13" s="138">
        <v>0</v>
      </c>
      <c r="P13" s="138">
        <f t="shared" si="1"/>
        <v>0</v>
      </c>
      <c r="Q13" s="138">
        <v>0</v>
      </c>
      <c r="R13" s="138">
        <v>0</v>
      </c>
      <c r="S13" s="138">
        <f t="shared" si="2"/>
        <v>0</v>
      </c>
      <c r="T13" s="138">
        <v>0</v>
      </c>
      <c r="U13" s="138">
        <v>0</v>
      </c>
      <c r="V13" s="138"/>
      <c r="W13" s="139">
        <v>0</v>
      </c>
      <c r="X13" s="139">
        <v>0</v>
      </c>
      <c r="Y13" s="139">
        <v>0</v>
      </c>
      <c r="Z13" s="139">
        <v>0</v>
      </c>
      <c r="AA13" s="140">
        <f t="shared" si="3"/>
        <v>0</v>
      </c>
    </row>
    <row r="14" spans="1:29" s="36" customFormat="1">
      <c r="A14" s="39">
        <v>5</v>
      </c>
      <c r="B14" s="135" t="s">
        <v>72</v>
      </c>
      <c r="C14" s="136" t="s">
        <v>56</v>
      </c>
      <c r="D14" s="136" t="s">
        <v>69</v>
      </c>
      <c r="E14" s="137" t="s">
        <v>53</v>
      </c>
      <c r="F14" s="146" t="s">
        <v>73</v>
      </c>
      <c r="G14" s="141" t="s">
        <v>57</v>
      </c>
      <c r="H14" s="138">
        <v>0</v>
      </c>
      <c r="I14" s="138">
        <v>1</v>
      </c>
      <c r="J14" s="138">
        <v>1</v>
      </c>
      <c r="K14" s="138">
        <v>0</v>
      </c>
      <c r="L14" s="138">
        <v>0</v>
      </c>
      <c r="M14" s="138">
        <f t="shared" si="0"/>
        <v>0</v>
      </c>
      <c r="N14" s="138">
        <v>0</v>
      </c>
      <c r="O14" s="138">
        <v>0</v>
      </c>
      <c r="P14" s="138">
        <f t="shared" si="1"/>
        <v>0</v>
      </c>
      <c r="Q14" s="138">
        <v>0</v>
      </c>
      <c r="R14" s="138">
        <v>0</v>
      </c>
      <c r="S14" s="138">
        <f t="shared" si="2"/>
        <v>0</v>
      </c>
      <c r="T14" s="138">
        <v>0</v>
      </c>
      <c r="U14" s="138">
        <v>0</v>
      </c>
      <c r="V14" s="138"/>
      <c r="W14" s="139">
        <v>0</v>
      </c>
      <c r="X14" s="139">
        <v>0</v>
      </c>
      <c r="Y14" s="139">
        <v>0</v>
      </c>
      <c r="Z14" s="139">
        <v>0</v>
      </c>
      <c r="AA14" s="140">
        <f t="shared" si="3"/>
        <v>0</v>
      </c>
    </row>
    <row r="15" spans="1:29" s="36" customFormat="1">
      <c r="A15" s="39">
        <v>6</v>
      </c>
      <c r="B15" s="135" t="s">
        <v>74</v>
      </c>
      <c r="C15" s="136" t="s">
        <v>56</v>
      </c>
      <c r="D15" s="38" t="s">
        <v>75</v>
      </c>
      <c r="E15" s="137" t="s">
        <v>53</v>
      </c>
      <c r="F15" s="35" t="s">
        <v>76</v>
      </c>
      <c r="G15" s="141" t="s">
        <v>57</v>
      </c>
      <c r="H15" s="138">
        <v>0</v>
      </c>
      <c r="I15" s="138">
        <v>1</v>
      </c>
      <c r="J15" s="138">
        <v>1</v>
      </c>
      <c r="K15" s="138">
        <v>0</v>
      </c>
      <c r="L15" s="138">
        <v>0</v>
      </c>
      <c r="M15" s="138">
        <f t="shared" si="0"/>
        <v>0</v>
      </c>
      <c r="N15" s="138">
        <v>0</v>
      </c>
      <c r="O15" s="138">
        <v>0</v>
      </c>
      <c r="P15" s="138">
        <f t="shared" si="1"/>
        <v>0</v>
      </c>
      <c r="Q15" s="138">
        <v>0</v>
      </c>
      <c r="R15" s="138">
        <v>0</v>
      </c>
      <c r="S15" s="138">
        <f t="shared" si="2"/>
        <v>0</v>
      </c>
      <c r="T15" s="138">
        <v>0</v>
      </c>
      <c r="U15" s="138">
        <v>0</v>
      </c>
      <c r="V15" s="138"/>
      <c r="W15" s="139">
        <v>0</v>
      </c>
      <c r="X15" s="139">
        <v>0</v>
      </c>
      <c r="Y15" s="139">
        <v>0</v>
      </c>
      <c r="Z15" s="139">
        <v>0</v>
      </c>
      <c r="AA15" s="140">
        <f t="shared" si="3"/>
        <v>0</v>
      </c>
    </row>
    <row r="16" spans="1:29">
      <c r="A16" s="48"/>
      <c r="B16" s="149" t="s">
        <v>77</v>
      </c>
      <c r="C16" s="149"/>
      <c r="D16" s="149"/>
      <c r="E16" s="149"/>
      <c r="F16" s="150" t="s">
        <v>170</v>
      </c>
      <c r="G16" s="151"/>
      <c r="H16" s="152">
        <f>SUM(H10:H15)</f>
        <v>0</v>
      </c>
      <c r="I16" s="152">
        <f>SUM(I10:I15)</f>
        <v>6</v>
      </c>
      <c r="J16" s="152">
        <f>SUM(J10:J15)</f>
        <v>6</v>
      </c>
      <c r="K16" s="152">
        <f>SUM(K10:K15)</f>
        <v>0</v>
      </c>
      <c r="L16" s="152">
        <f>SUM(L10:L15)</f>
        <v>0</v>
      </c>
      <c r="M16" s="152">
        <f>SUM(M10:M15)</f>
        <v>0</v>
      </c>
      <c r="N16" s="152">
        <f>SUM(N10:N15)</f>
        <v>0</v>
      </c>
      <c r="O16" s="152">
        <f>SUM(O10:O15)</f>
        <v>0</v>
      </c>
      <c r="P16" s="152">
        <f>SUM(P10:P15)</f>
        <v>0</v>
      </c>
      <c r="Q16" s="152">
        <f>SUM(Q10:Q15)</f>
        <v>0</v>
      </c>
      <c r="R16" s="152">
        <f>SUM(R10:R15)</f>
        <v>0</v>
      </c>
      <c r="S16" s="152">
        <f>SUM(S10:S15)</f>
        <v>0</v>
      </c>
      <c r="T16" s="152">
        <f>SUM(T10:T15)</f>
        <v>0</v>
      </c>
      <c r="U16" s="152">
        <f>SUM(U10:U15)</f>
        <v>0</v>
      </c>
      <c r="V16" s="152">
        <f>SUM(V10:V15)</f>
        <v>0</v>
      </c>
      <c r="W16" s="152">
        <f>SUM(W10:W15)</f>
        <v>0</v>
      </c>
      <c r="X16" s="152">
        <f>SUM(X10:X15)</f>
        <v>0</v>
      </c>
      <c r="Y16" s="152">
        <f>SUM(Y10:Y15)</f>
        <v>0</v>
      </c>
      <c r="Z16" s="152">
        <f>SUM(Z10:Z15)</f>
        <v>0</v>
      </c>
      <c r="AA16" s="152">
        <f>SUM(AA10:AA15)</f>
        <v>0</v>
      </c>
      <c r="AB16" s="40">
        <f>AA16</f>
        <v>0</v>
      </c>
    </row>
    <row r="17" spans="1:30" s="41" customFormat="1">
      <c r="A17" s="49" t="s">
        <v>78</v>
      </c>
      <c r="B17" s="153" t="s">
        <v>79</v>
      </c>
      <c r="C17" s="154"/>
      <c r="D17" s="154"/>
      <c r="E17" s="154"/>
      <c r="F17" s="155"/>
      <c r="G17" s="156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4"/>
      <c r="X17" s="154"/>
      <c r="Y17" s="154"/>
      <c r="Z17" s="154"/>
      <c r="AA17" s="154"/>
    </row>
    <row r="18" spans="1:30" s="36" customFormat="1">
      <c r="A18" s="35">
        <v>1</v>
      </c>
      <c r="B18" s="135" t="s">
        <v>82</v>
      </c>
      <c r="C18" s="136" t="s">
        <v>56</v>
      </c>
      <c r="D18" s="38" t="s">
        <v>60</v>
      </c>
      <c r="E18" s="147" t="s">
        <v>80</v>
      </c>
      <c r="F18" s="35" t="s">
        <v>83</v>
      </c>
      <c r="G18" s="141" t="s">
        <v>81</v>
      </c>
      <c r="H18" s="138">
        <v>0</v>
      </c>
      <c r="I18" s="138">
        <v>1</v>
      </c>
      <c r="J18" s="138">
        <v>1</v>
      </c>
      <c r="K18" s="138">
        <v>0</v>
      </c>
      <c r="L18" s="138">
        <v>0</v>
      </c>
      <c r="M18" s="138">
        <f t="shared" ref="M18" si="4">SUM(K18:L18)</f>
        <v>0</v>
      </c>
      <c r="N18" s="138">
        <v>0</v>
      </c>
      <c r="O18" s="138">
        <v>0</v>
      </c>
      <c r="P18" s="138">
        <f t="shared" ref="P18" si="5">SUM(N18:O18)</f>
        <v>0</v>
      </c>
      <c r="Q18" s="138">
        <v>0</v>
      </c>
      <c r="R18" s="138">
        <v>0</v>
      </c>
      <c r="S18" s="138">
        <f t="shared" ref="S18" si="6">SUM(Q18:R18)</f>
        <v>0</v>
      </c>
      <c r="T18" s="138">
        <v>0</v>
      </c>
      <c r="U18" s="138">
        <v>0</v>
      </c>
      <c r="V18" s="138"/>
      <c r="W18" s="139">
        <v>0</v>
      </c>
      <c r="X18" s="139">
        <v>0</v>
      </c>
      <c r="Y18" s="139">
        <v>0</v>
      </c>
      <c r="Z18" s="139">
        <v>0</v>
      </c>
      <c r="AA18" s="139">
        <f t="shared" ref="AA18" si="7">SUM(W18:X18)</f>
        <v>0</v>
      </c>
    </row>
    <row r="19" spans="1:30">
      <c r="A19" s="137"/>
      <c r="B19" s="149" t="s">
        <v>84</v>
      </c>
      <c r="C19" s="149"/>
      <c r="D19" s="149"/>
      <c r="E19" s="149"/>
      <c r="F19" s="150" t="s">
        <v>171</v>
      </c>
      <c r="G19" s="151"/>
      <c r="H19" s="152">
        <f>SUM(H18:H18)</f>
        <v>0</v>
      </c>
      <c r="I19" s="152">
        <f>SUM(I18:I18)</f>
        <v>1</v>
      </c>
      <c r="J19" s="152">
        <f>SUM(J18:J18)</f>
        <v>1</v>
      </c>
      <c r="K19" s="152">
        <f>SUM(K18:K18)</f>
        <v>0</v>
      </c>
      <c r="L19" s="152">
        <f>SUM(L18:L18)</f>
        <v>0</v>
      </c>
      <c r="M19" s="152">
        <f>SUM(M18:M18)</f>
        <v>0</v>
      </c>
      <c r="N19" s="152">
        <f>SUM(N18:N18)</f>
        <v>0</v>
      </c>
      <c r="O19" s="152">
        <f>SUM(O18:O18)</f>
        <v>0</v>
      </c>
      <c r="P19" s="152">
        <f>SUM(P18:P18)</f>
        <v>0</v>
      </c>
      <c r="Q19" s="152">
        <f>SUM(Q18:Q18)</f>
        <v>0</v>
      </c>
      <c r="R19" s="152">
        <f>SUM(R18:R18)</f>
        <v>0</v>
      </c>
      <c r="S19" s="152">
        <f>SUM(S18:S18)</f>
        <v>0</v>
      </c>
      <c r="T19" s="152">
        <f>SUM(T18:T18)</f>
        <v>0</v>
      </c>
      <c r="U19" s="152">
        <f>SUM(U18:U18)</f>
        <v>0</v>
      </c>
      <c r="V19" s="152">
        <f>SUM(V18:V18)</f>
        <v>0</v>
      </c>
      <c r="W19" s="152">
        <f>SUM(W18:W18)</f>
        <v>0</v>
      </c>
      <c r="X19" s="152">
        <f>SUM(X18:X18)</f>
        <v>0</v>
      </c>
      <c r="Y19" s="152">
        <f>SUM(Y18:Y18)</f>
        <v>0</v>
      </c>
      <c r="Z19" s="152">
        <f>SUM(Z18:Z18)</f>
        <v>0</v>
      </c>
      <c r="AA19" s="152">
        <f>SUM(AA18:AA18)</f>
        <v>0</v>
      </c>
      <c r="AB19" s="40">
        <f>AA19</f>
        <v>0</v>
      </c>
    </row>
    <row r="20" spans="1:30" s="41" customFormat="1">
      <c r="A20" s="49" t="s">
        <v>85</v>
      </c>
      <c r="B20" s="153" t="s">
        <v>86</v>
      </c>
      <c r="C20" s="154"/>
      <c r="D20" s="154"/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4"/>
      <c r="X20" s="154"/>
      <c r="Y20" s="154"/>
      <c r="Z20" s="154"/>
      <c r="AA20" s="154"/>
      <c r="AC20" s="42"/>
    </row>
    <row r="21" spans="1:30">
      <c r="A21" s="35"/>
      <c r="B21" s="149" t="s">
        <v>87</v>
      </c>
      <c r="C21" s="149"/>
      <c r="D21" s="149"/>
      <c r="E21" s="149"/>
      <c r="F21" s="150" t="s">
        <v>172</v>
      </c>
      <c r="G21" s="157"/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152">
        <v>0</v>
      </c>
      <c r="Z21" s="152">
        <v>0</v>
      </c>
      <c r="AA21" s="152">
        <v>0</v>
      </c>
      <c r="AB21" s="40">
        <f>AA21</f>
        <v>0</v>
      </c>
    </row>
    <row r="22" spans="1:30" s="41" customFormat="1">
      <c r="A22" s="44" t="s">
        <v>88</v>
      </c>
      <c r="B22" s="158" t="s">
        <v>89</v>
      </c>
      <c r="C22" s="158"/>
      <c r="D22" s="158"/>
      <c r="E22" s="158"/>
      <c r="F22" s="159"/>
      <c r="G22" s="44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1:30" s="36" customFormat="1">
      <c r="A23" s="35">
        <v>1</v>
      </c>
      <c r="B23" s="135" t="s">
        <v>92</v>
      </c>
      <c r="C23" s="136" t="s">
        <v>55</v>
      </c>
      <c r="D23" s="38" t="s">
        <v>64</v>
      </c>
      <c r="E23" s="161" t="s">
        <v>90</v>
      </c>
      <c r="F23" s="35" t="s">
        <v>93</v>
      </c>
      <c r="G23" s="141" t="s">
        <v>91</v>
      </c>
      <c r="H23" s="138">
        <v>0</v>
      </c>
      <c r="I23" s="138">
        <v>1</v>
      </c>
      <c r="J23" s="138">
        <v>1</v>
      </c>
      <c r="K23" s="138">
        <v>0</v>
      </c>
      <c r="L23" s="138">
        <v>0</v>
      </c>
      <c r="M23" s="138">
        <f t="shared" ref="M23:M25" si="8">SUM(K23:L23)</f>
        <v>0</v>
      </c>
      <c r="N23" s="138">
        <v>0</v>
      </c>
      <c r="O23" s="138">
        <v>0</v>
      </c>
      <c r="P23" s="138">
        <f t="shared" ref="P23:P25" si="9">SUM(N23:O23)</f>
        <v>0</v>
      </c>
      <c r="Q23" s="138">
        <v>0</v>
      </c>
      <c r="R23" s="138">
        <v>0</v>
      </c>
      <c r="S23" s="138">
        <f t="shared" ref="S23:S25" si="10">SUM(Q23:R23)</f>
        <v>0</v>
      </c>
      <c r="T23" s="138">
        <v>0</v>
      </c>
      <c r="U23" s="138">
        <v>0</v>
      </c>
      <c r="V23" s="138"/>
      <c r="W23" s="139">
        <v>0</v>
      </c>
      <c r="X23" s="139">
        <v>0</v>
      </c>
      <c r="Y23" s="139">
        <v>0</v>
      </c>
      <c r="Z23" s="139">
        <v>0</v>
      </c>
      <c r="AA23" s="139">
        <f t="shared" ref="AA23:AA24" si="11">SUM(W23:X23)</f>
        <v>0</v>
      </c>
    </row>
    <row r="24" spans="1:30" s="36" customFormat="1">
      <c r="A24" s="35">
        <v>2</v>
      </c>
      <c r="B24" s="135" t="s">
        <v>94</v>
      </c>
      <c r="C24" s="136" t="s">
        <v>56</v>
      </c>
      <c r="D24" s="136" t="s">
        <v>95</v>
      </c>
      <c r="E24" s="161" t="s">
        <v>90</v>
      </c>
      <c r="F24" s="35" t="s">
        <v>96</v>
      </c>
      <c r="G24" s="141" t="s">
        <v>91</v>
      </c>
      <c r="H24" s="138">
        <v>0</v>
      </c>
      <c r="I24" s="138">
        <v>1</v>
      </c>
      <c r="J24" s="138">
        <v>1</v>
      </c>
      <c r="K24" s="138">
        <v>0</v>
      </c>
      <c r="L24" s="138">
        <v>0</v>
      </c>
      <c r="M24" s="138">
        <f t="shared" si="8"/>
        <v>0</v>
      </c>
      <c r="N24" s="138">
        <v>0</v>
      </c>
      <c r="O24" s="138">
        <v>0</v>
      </c>
      <c r="P24" s="138">
        <f t="shared" si="9"/>
        <v>0</v>
      </c>
      <c r="Q24" s="138">
        <v>0</v>
      </c>
      <c r="R24" s="138">
        <v>0</v>
      </c>
      <c r="S24" s="138">
        <f t="shared" si="10"/>
        <v>0</v>
      </c>
      <c r="T24" s="138">
        <v>0</v>
      </c>
      <c r="U24" s="138">
        <v>0</v>
      </c>
      <c r="V24" s="138"/>
      <c r="W24" s="139">
        <v>0</v>
      </c>
      <c r="X24" s="139">
        <v>0</v>
      </c>
      <c r="Y24" s="139">
        <v>0</v>
      </c>
      <c r="Z24" s="139">
        <v>0</v>
      </c>
      <c r="AA24" s="139">
        <f t="shared" si="11"/>
        <v>0</v>
      </c>
      <c r="AC24" s="37"/>
    </row>
    <row r="25" spans="1:30" s="36" customFormat="1">
      <c r="A25" s="35">
        <v>3</v>
      </c>
      <c r="B25" s="135" t="s">
        <v>97</v>
      </c>
      <c r="C25" s="136" t="s">
        <v>56</v>
      </c>
      <c r="D25" s="136" t="s">
        <v>98</v>
      </c>
      <c r="E25" s="161" t="s">
        <v>90</v>
      </c>
      <c r="F25" s="35" t="s">
        <v>99</v>
      </c>
      <c r="G25" s="141" t="s">
        <v>91</v>
      </c>
      <c r="H25" s="138">
        <v>0</v>
      </c>
      <c r="I25" s="138">
        <v>1</v>
      </c>
      <c r="J25" s="138">
        <v>1</v>
      </c>
      <c r="K25" s="138">
        <v>0</v>
      </c>
      <c r="L25" s="138">
        <v>0</v>
      </c>
      <c r="M25" s="138">
        <f t="shared" si="8"/>
        <v>0</v>
      </c>
      <c r="N25" s="138">
        <v>0</v>
      </c>
      <c r="O25" s="138">
        <v>0</v>
      </c>
      <c r="P25" s="138">
        <f t="shared" si="9"/>
        <v>0</v>
      </c>
      <c r="Q25" s="138">
        <v>0</v>
      </c>
      <c r="R25" s="138">
        <v>0</v>
      </c>
      <c r="S25" s="138">
        <f t="shared" si="10"/>
        <v>0</v>
      </c>
      <c r="T25" s="138">
        <v>0</v>
      </c>
      <c r="U25" s="138">
        <v>0</v>
      </c>
      <c r="V25" s="138"/>
      <c r="W25" s="139">
        <v>0</v>
      </c>
      <c r="X25" s="139">
        <v>0</v>
      </c>
      <c r="Y25" s="139">
        <v>0</v>
      </c>
      <c r="Z25" s="139">
        <v>0</v>
      </c>
      <c r="AA25" s="139">
        <v>0</v>
      </c>
    </row>
    <row r="26" spans="1:30">
      <c r="A26" s="35"/>
      <c r="B26" s="149" t="s">
        <v>100</v>
      </c>
      <c r="C26" s="149"/>
      <c r="D26" s="149"/>
      <c r="E26" s="149"/>
      <c r="F26" s="150" t="s">
        <v>173</v>
      </c>
      <c r="G26" s="157"/>
      <c r="H26" s="152">
        <f>SUM(H23:H25)</f>
        <v>0</v>
      </c>
      <c r="I26" s="152">
        <f>SUM(I23:I25)</f>
        <v>3</v>
      </c>
      <c r="J26" s="152">
        <f>SUM(J23:J25)</f>
        <v>3</v>
      </c>
      <c r="K26" s="152">
        <f>SUM(K23:K25)</f>
        <v>0</v>
      </c>
      <c r="L26" s="152">
        <f>SUM(L23:L25)</f>
        <v>0</v>
      </c>
      <c r="M26" s="152">
        <f>SUM(M23:M25)</f>
        <v>0</v>
      </c>
      <c r="N26" s="152">
        <f>SUM(N23:N25)</f>
        <v>0</v>
      </c>
      <c r="O26" s="152">
        <f>SUM(O23:O25)</f>
        <v>0</v>
      </c>
      <c r="P26" s="152">
        <f>SUM(P23:P25)</f>
        <v>0</v>
      </c>
      <c r="Q26" s="152">
        <f>SUM(Q23:Q25)</f>
        <v>0</v>
      </c>
      <c r="R26" s="152">
        <f>SUM(R23:R25)</f>
        <v>0</v>
      </c>
      <c r="S26" s="152">
        <f>SUM(S23:S25)</f>
        <v>0</v>
      </c>
      <c r="T26" s="152">
        <f>SUM(T23:T25)</f>
        <v>0</v>
      </c>
      <c r="U26" s="152">
        <f>SUM(U23:U25)</f>
        <v>0</v>
      </c>
      <c r="V26" s="152">
        <f>SUM(V23:V25)</f>
        <v>0</v>
      </c>
      <c r="W26" s="152">
        <f>SUM(W23:W25)</f>
        <v>0</v>
      </c>
      <c r="X26" s="152">
        <f>SUM(X23:X25)</f>
        <v>0</v>
      </c>
      <c r="Y26" s="152">
        <f>SUM(Y23:Y25)</f>
        <v>0</v>
      </c>
      <c r="Z26" s="152">
        <f>SUM(Z23:Z25)</f>
        <v>0</v>
      </c>
      <c r="AA26" s="152">
        <f>SUM(AA23:AA25)</f>
        <v>0</v>
      </c>
      <c r="AB26" s="45">
        <f>AA26</f>
        <v>0</v>
      </c>
    </row>
    <row r="27" spans="1:30" s="41" customFormat="1">
      <c r="A27" s="49" t="s">
        <v>101</v>
      </c>
      <c r="B27" s="153" t="s">
        <v>102</v>
      </c>
      <c r="C27" s="153"/>
      <c r="D27" s="153"/>
      <c r="E27" s="153"/>
      <c r="F27" s="162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4"/>
      <c r="X27" s="154"/>
      <c r="Y27" s="154"/>
      <c r="Z27" s="154"/>
      <c r="AA27" s="154"/>
    </row>
    <row r="28" spans="1:30" s="36" customFormat="1">
      <c r="A28" s="35">
        <v>1</v>
      </c>
      <c r="B28" s="135" t="s">
        <v>105</v>
      </c>
      <c r="C28" s="136" t="s">
        <v>56</v>
      </c>
      <c r="D28" s="136" t="s">
        <v>69</v>
      </c>
      <c r="E28" s="147" t="s">
        <v>103</v>
      </c>
      <c r="F28" s="35" t="s">
        <v>106</v>
      </c>
      <c r="G28" s="141" t="s">
        <v>104</v>
      </c>
      <c r="H28" s="138">
        <v>0</v>
      </c>
      <c r="I28" s="138">
        <v>1</v>
      </c>
      <c r="J28" s="138">
        <v>1</v>
      </c>
      <c r="K28" s="138">
        <v>0</v>
      </c>
      <c r="L28" s="138">
        <v>0</v>
      </c>
      <c r="M28" s="138">
        <f t="shared" ref="M28:M29" si="12">SUM(K28:L28)</f>
        <v>0</v>
      </c>
      <c r="N28" s="138">
        <v>0</v>
      </c>
      <c r="O28" s="138">
        <v>0</v>
      </c>
      <c r="P28" s="138">
        <f t="shared" ref="P28:P29" si="13">SUM(N28:O28)</f>
        <v>0</v>
      </c>
      <c r="Q28" s="138">
        <v>0</v>
      </c>
      <c r="R28" s="138">
        <v>0</v>
      </c>
      <c r="S28" s="138">
        <f t="shared" ref="S28:S29" si="14">SUM(Q28:R28)</f>
        <v>0</v>
      </c>
      <c r="T28" s="138">
        <v>6</v>
      </c>
      <c r="U28" s="138">
        <v>0</v>
      </c>
      <c r="V28" s="138"/>
      <c r="W28" s="139">
        <v>0</v>
      </c>
      <c r="X28" s="139">
        <v>0</v>
      </c>
      <c r="Y28" s="139">
        <v>0</v>
      </c>
      <c r="Z28" s="139">
        <v>0</v>
      </c>
      <c r="AA28" s="139">
        <f t="shared" ref="AA28" si="15">SUM(W28:X28)</f>
        <v>0</v>
      </c>
      <c r="AD28" s="43"/>
    </row>
    <row r="29" spans="1:30" s="36" customFormat="1">
      <c r="A29" s="35">
        <v>2</v>
      </c>
      <c r="B29" s="135" t="s">
        <v>107</v>
      </c>
      <c r="C29" s="35" t="s">
        <v>56</v>
      </c>
      <c r="D29" s="136" t="s">
        <v>95</v>
      </c>
      <c r="E29" s="147" t="s">
        <v>103</v>
      </c>
      <c r="F29" s="35" t="s">
        <v>108</v>
      </c>
      <c r="G29" s="141" t="s">
        <v>104</v>
      </c>
      <c r="H29" s="138">
        <v>0</v>
      </c>
      <c r="I29" s="138">
        <v>1</v>
      </c>
      <c r="J29" s="138">
        <v>1</v>
      </c>
      <c r="K29" s="138">
        <v>0</v>
      </c>
      <c r="L29" s="138">
        <v>0</v>
      </c>
      <c r="M29" s="138">
        <f t="shared" si="12"/>
        <v>0</v>
      </c>
      <c r="N29" s="138">
        <v>0</v>
      </c>
      <c r="O29" s="138">
        <v>0</v>
      </c>
      <c r="P29" s="138">
        <f t="shared" si="13"/>
        <v>0</v>
      </c>
      <c r="Q29" s="138">
        <v>0</v>
      </c>
      <c r="R29" s="138">
        <v>0</v>
      </c>
      <c r="S29" s="138">
        <f t="shared" si="14"/>
        <v>0</v>
      </c>
      <c r="T29" s="138">
        <v>0</v>
      </c>
      <c r="U29" s="138">
        <v>0</v>
      </c>
      <c r="V29" s="138"/>
      <c r="W29" s="139">
        <v>0</v>
      </c>
      <c r="X29" s="139">
        <v>0</v>
      </c>
      <c r="Y29" s="139">
        <v>0</v>
      </c>
      <c r="Z29" s="139">
        <v>0</v>
      </c>
      <c r="AA29" s="139">
        <v>0</v>
      </c>
    </row>
    <row r="30" spans="1:30">
      <c r="A30" s="163"/>
      <c r="B30" s="164" t="s">
        <v>109</v>
      </c>
      <c r="C30" s="164"/>
      <c r="D30" s="164"/>
      <c r="E30" s="164"/>
      <c r="F30" s="150" t="s">
        <v>174</v>
      </c>
      <c r="G30" s="164"/>
      <c r="H30" s="165">
        <f>SUM(H28:H29)</f>
        <v>0</v>
      </c>
      <c r="I30" s="165">
        <f>SUM(I28:I29)</f>
        <v>2</v>
      </c>
      <c r="J30" s="165">
        <f>SUM(J28:J29)</f>
        <v>2</v>
      </c>
      <c r="K30" s="165">
        <f>SUM(K28:K29)</f>
        <v>0</v>
      </c>
      <c r="L30" s="165">
        <f>SUM(L28:L29)</f>
        <v>0</v>
      </c>
      <c r="M30" s="165">
        <f>SUM(M28:M29)</f>
        <v>0</v>
      </c>
      <c r="N30" s="165">
        <f>SUM(N28:N29)</f>
        <v>0</v>
      </c>
      <c r="O30" s="165">
        <f>SUM(O28:O29)</f>
        <v>0</v>
      </c>
      <c r="P30" s="165">
        <f>SUM(P28:P29)</f>
        <v>0</v>
      </c>
      <c r="Q30" s="165">
        <f>SUM(Q28:Q29)</f>
        <v>0</v>
      </c>
      <c r="R30" s="165">
        <f>SUM(R28:R29)</f>
        <v>0</v>
      </c>
      <c r="S30" s="165">
        <f>SUM(S28:S29)</f>
        <v>0</v>
      </c>
      <c r="T30" s="165">
        <f>SUM(T28:T29)</f>
        <v>6</v>
      </c>
      <c r="U30" s="165">
        <f>SUM(U28:U29)</f>
        <v>0</v>
      </c>
      <c r="V30" s="165">
        <f>SUM(V28:V29)</f>
        <v>0</v>
      </c>
      <c r="W30" s="165">
        <f>SUM(W28:W29)</f>
        <v>0</v>
      </c>
      <c r="X30" s="165">
        <f>SUM(X28:X29)</f>
        <v>0</v>
      </c>
      <c r="Y30" s="165">
        <f>SUM(Y28:Y29)</f>
        <v>0</v>
      </c>
      <c r="Z30" s="165">
        <f>SUM(Z28:Z29)</f>
        <v>0</v>
      </c>
      <c r="AA30" s="165">
        <f>SUM(AA28:AA29)</f>
        <v>0</v>
      </c>
      <c r="AB30" s="40">
        <f>AA30</f>
        <v>0</v>
      </c>
    </row>
    <row r="31" spans="1:30">
      <c r="A31" s="129" t="s">
        <v>26</v>
      </c>
      <c r="B31" s="129" t="s">
        <v>27</v>
      </c>
      <c r="C31" s="129" t="s">
        <v>28</v>
      </c>
      <c r="D31" s="129" t="s">
        <v>29</v>
      </c>
      <c r="E31" s="129" t="s">
        <v>27</v>
      </c>
      <c r="F31" s="129" t="s">
        <v>30</v>
      </c>
      <c r="G31" s="129" t="s">
        <v>31</v>
      </c>
      <c r="H31" s="166" t="s">
        <v>32</v>
      </c>
      <c r="I31" s="167" t="s">
        <v>33</v>
      </c>
      <c r="J31" s="166" t="s">
        <v>34</v>
      </c>
      <c r="K31" s="168" t="s">
        <v>35</v>
      </c>
      <c r="L31" s="169"/>
      <c r="M31" s="170"/>
      <c r="N31" s="168" t="s">
        <v>36</v>
      </c>
      <c r="O31" s="169"/>
      <c r="P31" s="170"/>
      <c r="Q31" s="168" t="s">
        <v>37</v>
      </c>
      <c r="R31" s="169"/>
      <c r="S31" s="170"/>
      <c r="T31" s="171" t="s">
        <v>59</v>
      </c>
      <c r="U31" s="129" t="s">
        <v>39</v>
      </c>
      <c r="V31" s="129" t="s">
        <v>40</v>
      </c>
      <c r="W31" s="166" t="s">
        <v>41</v>
      </c>
      <c r="X31" s="166" t="s">
        <v>42</v>
      </c>
      <c r="Y31" s="166" t="s">
        <v>43</v>
      </c>
      <c r="Z31" s="166" t="s">
        <v>44</v>
      </c>
      <c r="AA31" s="166" t="s">
        <v>45</v>
      </c>
      <c r="AB31" s="40"/>
    </row>
    <row r="32" spans="1:30">
      <c r="A32" s="130"/>
      <c r="B32" s="130"/>
      <c r="C32" s="130"/>
      <c r="D32" s="130"/>
      <c r="E32" s="130"/>
      <c r="F32" s="130"/>
      <c r="G32" s="130"/>
      <c r="H32" s="172"/>
      <c r="I32" s="173"/>
      <c r="J32" s="172"/>
      <c r="K32" s="174" t="s">
        <v>46</v>
      </c>
      <c r="L32" s="174" t="s">
        <v>47</v>
      </c>
      <c r="M32" s="175" t="s">
        <v>48</v>
      </c>
      <c r="N32" s="174" t="s">
        <v>46</v>
      </c>
      <c r="O32" s="174" t="s">
        <v>47</v>
      </c>
      <c r="P32" s="175" t="s">
        <v>49</v>
      </c>
      <c r="Q32" s="174" t="s">
        <v>46</v>
      </c>
      <c r="R32" s="174" t="s">
        <v>47</v>
      </c>
      <c r="S32" s="175" t="s">
        <v>50</v>
      </c>
      <c r="T32" s="171"/>
      <c r="U32" s="130"/>
      <c r="V32" s="130"/>
      <c r="W32" s="172"/>
      <c r="X32" s="172"/>
      <c r="Y32" s="172"/>
      <c r="Z32" s="172"/>
      <c r="AA32" s="172"/>
      <c r="AB32" s="40"/>
    </row>
    <row r="33" spans="1:29">
      <c r="A33" s="131"/>
      <c r="B33" s="131"/>
      <c r="C33" s="131"/>
      <c r="D33" s="131"/>
      <c r="E33" s="131"/>
      <c r="F33" s="131"/>
      <c r="G33" s="131"/>
      <c r="H33" s="176"/>
      <c r="I33" s="177"/>
      <c r="J33" s="176"/>
      <c r="K33" s="178"/>
      <c r="L33" s="178"/>
      <c r="M33" s="179"/>
      <c r="N33" s="178"/>
      <c r="O33" s="178"/>
      <c r="P33" s="179"/>
      <c r="Q33" s="178"/>
      <c r="R33" s="178"/>
      <c r="S33" s="179"/>
      <c r="T33" s="171"/>
      <c r="U33" s="131"/>
      <c r="V33" s="131"/>
      <c r="W33" s="176"/>
      <c r="X33" s="176"/>
      <c r="Y33" s="176"/>
      <c r="Z33" s="176"/>
      <c r="AA33" s="176"/>
      <c r="AB33" s="40"/>
    </row>
    <row r="34" spans="1:29" s="41" customFormat="1">
      <c r="A34" s="49" t="s">
        <v>110</v>
      </c>
      <c r="B34" s="134" t="s">
        <v>111</v>
      </c>
      <c r="C34" s="134"/>
      <c r="D34" s="134"/>
      <c r="E34" s="134"/>
      <c r="F34" s="180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9" s="36" customFormat="1">
      <c r="A35" s="35">
        <v>1</v>
      </c>
      <c r="B35" s="135" t="s">
        <v>114</v>
      </c>
      <c r="C35" s="136" t="s">
        <v>56</v>
      </c>
      <c r="D35" s="38" t="s">
        <v>58</v>
      </c>
      <c r="E35" s="147" t="s">
        <v>112</v>
      </c>
      <c r="F35" s="35" t="s">
        <v>115</v>
      </c>
      <c r="G35" s="141" t="s">
        <v>113</v>
      </c>
      <c r="H35" s="138">
        <v>0</v>
      </c>
      <c r="I35" s="138">
        <v>1</v>
      </c>
      <c r="J35" s="138">
        <v>1</v>
      </c>
      <c r="K35" s="138">
        <v>0</v>
      </c>
      <c r="L35" s="138">
        <v>0</v>
      </c>
      <c r="M35" s="138">
        <f t="shared" ref="M35" si="16">SUM(K35:L35)</f>
        <v>0</v>
      </c>
      <c r="N35" s="138">
        <v>0</v>
      </c>
      <c r="O35" s="138">
        <v>0</v>
      </c>
      <c r="P35" s="138">
        <f t="shared" ref="P35" si="17">SUM(N35:O35)</f>
        <v>0</v>
      </c>
      <c r="Q35" s="138">
        <v>0</v>
      </c>
      <c r="R35" s="138">
        <v>0</v>
      </c>
      <c r="S35" s="138">
        <f t="shared" ref="S35" si="18">SUM(Q35:R35)</f>
        <v>0</v>
      </c>
      <c r="T35" s="138">
        <v>0</v>
      </c>
      <c r="U35" s="138">
        <v>0</v>
      </c>
      <c r="V35" s="138"/>
      <c r="W35" s="139">
        <v>0</v>
      </c>
      <c r="X35" s="139">
        <v>0</v>
      </c>
      <c r="Y35" s="139">
        <v>0</v>
      </c>
      <c r="Z35" s="139">
        <v>0</v>
      </c>
      <c r="AA35" s="139">
        <f t="shared" ref="AA35" si="19">SUM(W35:X35)</f>
        <v>0</v>
      </c>
    </row>
    <row r="36" spans="1:29">
      <c r="A36" s="35"/>
      <c r="B36" s="149" t="s">
        <v>116</v>
      </c>
      <c r="C36" s="149"/>
      <c r="D36" s="149"/>
      <c r="E36" s="149"/>
      <c r="F36" s="150" t="s">
        <v>175</v>
      </c>
      <c r="G36" s="182"/>
      <c r="H36" s="152">
        <f>SUM(H35:H35)</f>
        <v>0</v>
      </c>
      <c r="I36" s="152">
        <f>SUM(I35:I35)</f>
        <v>1</v>
      </c>
      <c r="J36" s="152">
        <f>SUM(J35:J35)</f>
        <v>1</v>
      </c>
      <c r="K36" s="152">
        <f>SUM(K35:K35)</f>
        <v>0</v>
      </c>
      <c r="L36" s="152">
        <f>SUM(L35:L35)</f>
        <v>0</v>
      </c>
      <c r="M36" s="152">
        <f>SUM(M35:M35)</f>
        <v>0</v>
      </c>
      <c r="N36" s="152">
        <f>SUM(N35:N35)</f>
        <v>0</v>
      </c>
      <c r="O36" s="152">
        <f>SUM(O35:O35)</f>
        <v>0</v>
      </c>
      <c r="P36" s="152">
        <f>SUM(P35:P35)</f>
        <v>0</v>
      </c>
      <c r="Q36" s="152">
        <f>SUM(Q35:Q35)</f>
        <v>0</v>
      </c>
      <c r="R36" s="152">
        <f>SUM(R35:R35)</f>
        <v>0</v>
      </c>
      <c r="S36" s="152">
        <f>SUM(S35:S35)</f>
        <v>0</v>
      </c>
      <c r="T36" s="152">
        <f>SUM(T35:T35)</f>
        <v>0</v>
      </c>
      <c r="U36" s="152">
        <f>SUM(U35:U35)</f>
        <v>0</v>
      </c>
      <c r="V36" s="152">
        <f>SUM(V35:V35)</f>
        <v>0</v>
      </c>
      <c r="W36" s="152">
        <f>SUM(W35:W35)</f>
        <v>0</v>
      </c>
      <c r="X36" s="152">
        <f>SUM(X35:X35)</f>
        <v>0</v>
      </c>
      <c r="Y36" s="152">
        <f>SUM(Y35:Y35)</f>
        <v>0</v>
      </c>
      <c r="Z36" s="152">
        <f>SUM(Z35:Z35)</f>
        <v>0</v>
      </c>
      <c r="AA36" s="152">
        <f>SUM(AA35:AA35)</f>
        <v>0</v>
      </c>
      <c r="AB36" s="40">
        <f>AA36</f>
        <v>0</v>
      </c>
      <c r="AC36" s="46"/>
    </row>
    <row r="37" spans="1:29" s="41" customFormat="1">
      <c r="A37" s="49" t="s">
        <v>117</v>
      </c>
      <c r="B37" s="153" t="s">
        <v>118</v>
      </c>
      <c r="C37" s="153"/>
      <c r="D37" s="153"/>
      <c r="E37" s="153"/>
      <c r="F37" s="183"/>
      <c r="G37" s="156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4"/>
      <c r="X37" s="154"/>
      <c r="Y37" s="154"/>
      <c r="Z37" s="154"/>
      <c r="AA37" s="154"/>
      <c r="AC37" s="47"/>
    </row>
    <row r="38" spans="1:29" s="36" customFormat="1">
      <c r="A38" s="39">
        <v>1</v>
      </c>
      <c r="B38" s="184" t="s">
        <v>121</v>
      </c>
      <c r="C38" s="136" t="s">
        <v>55</v>
      </c>
      <c r="D38" s="136" t="s">
        <v>69</v>
      </c>
      <c r="E38" s="147" t="s">
        <v>119</v>
      </c>
      <c r="F38" s="185" t="s">
        <v>122</v>
      </c>
      <c r="G38" s="186" t="s">
        <v>120</v>
      </c>
      <c r="H38" s="187">
        <v>0</v>
      </c>
      <c r="I38" s="187">
        <v>1</v>
      </c>
      <c r="J38" s="187">
        <v>1</v>
      </c>
      <c r="K38" s="187">
        <v>0</v>
      </c>
      <c r="L38" s="187">
        <v>0</v>
      </c>
      <c r="M38" s="138">
        <f t="shared" ref="M38:M39" si="20">SUM(K38:L38)</f>
        <v>0</v>
      </c>
      <c r="N38" s="187">
        <v>0</v>
      </c>
      <c r="O38" s="187">
        <v>0</v>
      </c>
      <c r="P38" s="138">
        <f t="shared" ref="P38:P39" si="21">SUM(N38:O38)</f>
        <v>0</v>
      </c>
      <c r="Q38" s="187">
        <v>0</v>
      </c>
      <c r="R38" s="187">
        <v>0</v>
      </c>
      <c r="S38" s="138">
        <f t="shared" ref="S38:S39" si="22">SUM(Q38:R38)</f>
        <v>0</v>
      </c>
      <c r="T38" s="187">
        <v>0</v>
      </c>
      <c r="U38" s="187">
        <v>0</v>
      </c>
      <c r="V38" s="187"/>
      <c r="W38" s="188">
        <v>0</v>
      </c>
      <c r="X38" s="188">
        <v>0</v>
      </c>
      <c r="Y38" s="188">
        <v>0</v>
      </c>
      <c r="Z38" s="188">
        <v>0</v>
      </c>
      <c r="AA38" s="139">
        <f t="shared" ref="AA38:AA39" si="23">SUM(W38:X38)</f>
        <v>0</v>
      </c>
    </row>
    <row r="39" spans="1:29" s="36" customFormat="1">
      <c r="A39" s="39">
        <v>2</v>
      </c>
      <c r="B39" s="135" t="s">
        <v>123</v>
      </c>
      <c r="C39" s="136" t="s">
        <v>56</v>
      </c>
      <c r="D39" s="136" t="s">
        <v>69</v>
      </c>
      <c r="E39" s="147" t="s">
        <v>119</v>
      </c>
      <c r="F39" s="35" t="s">
        <v>124</v>
      </c>
      <c r="G39" s="141" t="s">
        <v>120</v>
      </c>
      <c r="H39" s="138">
        <v>0</v>
      </c>
      <c r="I39" s="138">
        <v>1</v>
      </c>
      <c r="J39" s="138">
        <v>1</v>
      </c>
      <c r="K39" s="138">
        <v>0</v>
      </c>
      <c r="L39" s="138">
        <v>0</v>
      </c>
      <c r="M39" s="138">
        <f t="shared" si="20"/>
        <v>0</v>
      </c>
      <c r="N39" s="138">
        <v>0</v>
      </c>
      <c r="O39" s="138">
        <v>0</v>
      </c>
      <c r="P39" s="138">
        <f t="shared" si="21"/>
        <v>0</v>
      </c>
      <c r="Q39" s="138">
        <v>0</v>
      </c>
      <c r="R39" s="138">
        <v>0</v>
      </c>
      <c r="S39" s="138">
        <f t="shared" si="22"/>
        <v>0</v>
      </c>
      <c r="T39" s="138">
        <v>6</v>
      </c>
      <c r="U39" s="138">
        <v>0</v>
      </c>
      <c r="V39" s="138"/>
      <c r="W39" s="139">
        <v>0</v>
      </c>
      <c r="X39" s="139">
        <v>0</v>
      </c>
      <c r="Y39" s="139">
        <v>0</v>
      </c>
      <c r="Z39" s="139">
        <v>0</v>
      </c>
      <c r="AA39" s="139">
        <f t="shared" si="23"/>
        <v>0</v>
      </c>
    </row>
    <row r="40" spans="1:29">
      <c r="A40" s="189"/>
      <c r="B40" s="190" t="s">
        <v>125</v>
      </c>
      <c r="C40" s="190"/>
      <c r="D40" s="190"/>
      <c r="E40" s="190"/>
      <c r="F40" s="150" t="s">
        <v>176</v>
      </c>
      <c r="G40" s="157"/>
      <c r="H40" s="152">
        <f>SUM(H38:H39)</f>
        <v>0</v>
      </c>
      <c r="I40" s="152">
        <f>SUM(I38:I39)</f>
        <v>2</v>
      </c>
      <c r="J40" s="152">
        <f>SUM(J38:J39)</f>
        <v>2</v>
      </c>
      <c r="K40" s="152">
        <f>SUM(K38:K39)</f>
        <v>0</v>
      </c>
      <c r="L40" s="152">
        <f>SUM(L38:L39)</f>
        <v>0</v>
      </c>
      <c r="M40" s="152">
        <f>SUM(M38:M39)</f>
        <v>0</v>
      </c>
      <c r="N40" s="152">
        <f>SUM(N38:N39)</f>
        <v>0</v>
      </c>
      <c r="O40" s="152">
        <f>SUM(O38:O39)</f>
        <v>0</v>
      </c>
      <c r="P40" s="152">
        <f>SUM(P38:P39)</f>
        <v>0</v>
      </c>
      <c r="Q40" s="152">
        <f>SUM(Q38:Q39)</f>
        <v>0</v>
      </c>
      <c r="R40" s="152">
        <f>SUM(R38:R39)</f>
        <v>0</v>
      </c>
      <c r="S40" s="152">
        <f>SUM(S38:S39)</f>
        <v>0</v>
      </c>
      <c r="T40" s="152">
        <f>SUM(T38:T39)</f>
        <v>6</v>
      </c>
      <c r="U40" s="152">
        <f>SUM(U38:U39)</f>
        <v>0</v>
      </c>
      <c r="V40" s="152">
        <f>SUM(V38:V39)</f>
        <v>0</v>
      </c>
      <c r="W40" s="152">
        <f>SUM(W38:W39)</f>
        <v>0</v>
      </c>
      <c r="X40" s="152">
        <f>SUM(X38:X39)</f>
        <v>0</v>
      </c>
      <c r="Y40" s="152">
        <f>SUM(Y38:Y39)</f>
        <v>0</v>
      </c>
      <c r="Z40" s="152">
        <f>SUM(Z38:Z39)</f>
        <v>0</v>
      </c>
      <c r="AA40" s="152">
        <f>SUM(AA38:AA39)</f>
        <v>0</v>
      </c>
      <c r="AB40" s="40">
        <f>AA40</f>
        <v>0</v>
      </c>
    </row>
    <row r="41" spans="1:29" s="41" customFormat="1">
      <c r="A41" s="49" t="s">
        <v>126</v>
      </c>
      <c r="B41" s="134" t="s">
        <v>127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9">
      <c r="A42" s="137"/>
      <c r="B42" s="149" t="s">
        <v>128</v>
      </c>
      <c r="C42" s="149"/>
      <c r="D42" s="149"/>
      <c r="E42" s="149"/>
      <c r="F42" s="150" t="s">
        <v>177</v>
      </c>
      <c r="G42" s="151"/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2">
        <v>0</v>
      </c>
      <c r="AB42" s="40">
        <f>AA42</f>
        <v>0</v>
      </c>
    </row>
    <row r="43" spans="1:29" s="41" customFormat="1">
      <c r="A43" s="49" t="s">
        <v>129</v>
      </c>
      <c r="B43" s="153" t="s">
        <v>130</v>
      </c>
      <c r="C43" s="153"/>
      <c r="D43" s="153"/>
      <c r="E43" s="153"/>
      <c r="F43" s="162"/>
      <c r="G43" s="192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153"/>
      <c r="X43" s="153"/>
      <c r="Y43" s="153"/>
      <c r="Z43" s="153"/>
      <c r="AA43" s="153"/>
    </row>
    <row r="44" spans="1:29">
      <c r="A44" s="35"/>
      <c r="B44" s="149" t="s">
        <v>131</v>
      </c>
      <c r="C44" s="149"/>
      <c r="D44" s="149"/>
      <c r="E44" s="149"/>
      <c r="F44" s="150" t="s">
        <v>178</v>
      </c>
      <c r="G44" s="151"/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0</v>
      </c>
      <c r="S44" s="152">
        <v>0</v>
      </c>
      <c r="T44" s="152">
        <v>0</v>
      </c>
      <c r="U44" s="152">
        <v>0</v>
      </c>
      <c r="V44" s="152">
        <v>0</v>
      </c>
      <c r="W44" s="152">
        <v>0</v>
      </c>
      <c r="X44" s="152">
        <v>0</v>
      </c>
      <c r="Y44" s="152">
        <v>0</v>
      </c>
      <c r="Z44" s="152">
        <v>0</v>
      </c>
      <c r="AA44" s="152">
        <v>0</v>
      </c>
      <c r="AB44" s="40">
        <f>AA44</f>
        <v>0</v>
      </c>
    </row>
    <row r="45" spans="1:29" s="41" customFormat="1">
      <c r="A45" s="49" t="s">
        <v>132</v>
      </c>
      <c r="B45" s="153" t="s">
        <v>133</v>
      </c>
      <c r="C45" s="153"/>
      <c r="D45" s="153"/>
      <c r="E45" s="153"/>
      <c r="F45" s="162"/>
      <c r="G45" s="156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4"/>
      <c r="X45" s="154"/>
      <c r="Y45" s="154"/>
      <c r="Z45" s="154"/>
      <c r="AA45" s="154"/>
    </row>
    <row r="46" spans="1:29">
      <c r="A46" s="35"/>
      <c r="B46" s="149" t="s">
        <v>134</v>
      </c>
      <c r="C46" s="149"/>
      <c r="D46" s="149"/>
      <c r="E46" s="149"/>
      <c r="F46" s="157" t="s">
        <v>179</v>
      </c>
      <c r="G46" s="151"/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152">
        <v>0</v>
      </c>
      <c r="V46" s="152">
        <v>0</v>
      </c>
      <c r="W46" s="152">
        <v>0</v>
      </c>
      <c r="X46" s="152">
        <v>0</v>
      </c>
      <c r="Y46" s="152">
        <v>0</v>
      </c>
      <c r="Z46" s="152">
        <v>0</v>
      </c>
      <c r="AA46" s="152">
        <v>0</v>
      </c>
      <c r="AB46" s="40">
        <f>AA46</f>
        <v>0</v>
      </c>
    </row>
    <row r="47" spans="1:29">
      <c r="A47" s="129" t="s">
        <v>26</v>
      </c>
      <c r="B47" s="129" t="s">
        <v>27</v>
      </c>
      <c r="C47" s="129" t="s">
        <v>28</v>
      </c>
      <c r="D47" s="129" t="s">
        <v>29</v>
      </c>
      <c r="E47" s="129" t="s">
        <v>27</v>
      </c>
      <c r="F47" s="129" t="s">
        <v>30</v>
      </c>
      <c r="G47" s="129" t="s">
        <v>31</v>
      </c>
      <c r="H47" s="166" t="s">
        <v>32</v>
      </c>
      <c r="I47" s="167" t="s">
        <v>33</v>
      </c>
      <c r="J47" s="166" t="s">
        <v>34</v>
      </c>
      <c r="K47" s="168" t="s">
        <v>35</v>
      </c>
      <c r="L47" s="169"/>
      <c r="M47" s="170"/>
      <c r="N47" s="168" t="s">
        <v>36</v>
      </c>
      <c r="O47" s="169"/>
      <c r="P47" s="170"/>
      <c r="Q47" s="168" t="s">
        <v>37</v>
      </c>
      <c r="R47" s="169"/>
      <c r="S47" s="170"/>
      <c r="T47" s="171" t="s">
        <v>59</v>
      </c>
      <c r="U47" s="129" t="s">
        <v>39</v>
      </c>
      <c r="V47" s="129" t="s">
        <v>40</v>
      </c>
      <c r="W47" s="166" t="s">
        <v>41</v>
      </c>
      <c r="X47" s="166" t="s">
        <v>42</v>
      </c>
      <c r="Y47" s="166" t="s">
        <v>43</v>
      </c>
      <c r="Z47" s="166" t="s">
        <v>44</v>
      </c>
      <c r="AA47" s="166" t="s">
        <v>45</v>
      </c>
      <c r="AB47" s="40"/>
    </row>
    <row r="48" spans="1:29">
      <c r="A48" s="130"/>
      <c r="B48" s="130"/>
      <c r="C48" s="130"/>
      <c r="D48" s="130"/>
      <c r="E48" s="130"/>
      <c r="F48" s="130"/>
      <c r="G48" s="130"/>
      <c r="H48" s="172"/>
      <c r="I48" s="173"/>
      <c r="J48" s="172"/>
      <c r="K48" s="174" t="s">
        <v>46</v>
      </c>
      <c r="L48" s="174" t="s">
        <v>47</v>
      </c>
      <c r="M48" s="175" t="s">
        <v>48</v>
      </c>
      <c r="N48" s="174" t="s">
        <v>46</v>
      </c>
      <c r="O48" s="174" t="s">
        <v>47</v>
      </c>
      <c r="P48" s="175" t="s">
        <v>49</v>
      </c>
      <c r="Q48" s="174" t="s">
        <v>46</v>
      </c>
      <c r="R48" s="174" t="s">
        <v>47</v>
      </c>
      <c r="S48" s="175" t="s">
        <v>50</v>
      </c>
      <c r="T48" s="171"/>
      <c r="U48" s="130"/>
      <c r="V48" s="130"/>
      <c r="W48" s="172"/>
      <c r="X48" s="172"/>
      <c r="Y48" s="172"/>
      <c r="Z48" s="172"/>
      <c r="AA48" s="172"/>
      <c r="AB48" s="40"/>
    </row>
    <row r="49" spans="1:29">
      <c r="A49" s="131"/>
      <c r="B49" s="131"/>
      <c r="C49" s="131"/>
      <c r="D49" s="131"/>
      <c r="E49" s="131"/>
      <c r="F49" s="131"/>
      <c r="G49" s="131"/>
      <c r="H49" s="176"/>
      <c r="I49" s="177"/>
      <c r="J49" s="176"/>
      <c r="K49" s="178"/>
      <c r="L49" s="178"/>
      <c r="M49" s="179"/>
      <c r="N49" s="178"/>
      <c r="O49" s="178"/>
      <c r="P49" s="179"/>
      <c r="Q49" s="178"/>
      <c r="R49" s="178"/>
      <c r="S49" s="179"/>
      <c r="T49" s="171"/>
      <c r="U49" s="131"/>
      <c r="V49" s="131"/>
      <c r="W49" s="176"/>
      <c r="X49" s="176"/>
      <c r="Y49" s="176"/>
      <c r="Z49" s="176"/>
      <c r="AA49" s="176"/>
      <c r="AB49" s="40"/>
    </row>
    <row r="50" spans="1:29" s="41" customFormat="1">
      <c r="A50" s="49" t="s">
        <v>135</v>
      </c>
      <c r="B50" s="153" t="s">
        <v>136</v>
      </c>
      <c r="C50" s="153"/>
      <c r="D50" s="153"/>
      <c r="E50" s="153"/>
      <c r="F50" s="183"/>
      <c r="G50" s="156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4"/>
      <c r="X50" s="154"/>
      <c r="Y50" s="154"/>
      <c r="Z50" s="154"/>
      <c r="AA50" s="154"/>
      <c r="AC50" s="42"/>
    </row>
    <row r="51" spans="1:29" s="148" customFormat="1" ht="21" customHeight="1">
      <c r="A51" s="147"/>
      <c r="B51" s="193" t="s">
        <v>137</v>
      </c>
      <c r="C51" s="193"/>
      <c r="D51" s="193"/>
      <c r="E51" s="193"/>
      <c r="F51" s="150" t="s">
        <v>180</v>
      </c>
      <c r="G51" s="194"/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5">
        <v>0</v>
      </c>
      <c r="T51" s="195">
        <v>0</v>
      </c>
      <c r="U51" s="195">
        <v>0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0</v>
      </c>
      <c r="AB51" s="196">
        <f>AA51</f>
        <v>0</v>
      </c>
    </row>
    <row r="52" spans="1:29">
      <c r="A52" s="49" t="s">
        <v>138</v>
      </c>
      <c r="B52" s="153" t="s">
        <v>139</v>
      </c>
      <c r="C52" s="153"/>
      <c r="D52" s="153"/>
      <c r="E52" s="153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4"/>
      <c r="X52" s="154"/>
      <c r="Y52" s="154"/>
      <c r="Z52" s="154"/>
      <c r="AA52" s="154"/>
      <c r="AB52" s="40"/>
    </row>
    <row r="53" spans="1:29" s="36" customFormat="1">
      <c r="A53" s="35">
        <v>1</v>
      </c>
      <c r="B53" s="197" t="s">
        <v>142</v>
      </c>
      <c r="C53" s="35" t="s">
        <v>56</v>
      </c>
      <c r="D53" s="136" t="s">
        <v>98</v>
      </c>
      <c r="E53" s="147" t="s">
        <v>140</v>
      </c>
      <c r="F53" s="35" t="s">
        <v>143</v>
      </c>
      <c r="G53" s="141" t="s">
        <v>141</v>
      </c>
      <c r="H53" s="138">
        <v>0</v>
      </c>
      <c r="I53" s="138">
        <v>1</v>
      </c>
      <c r="J53" s="138">
        <v>1</v>
      </c>
      <c r="K53" s="138">
        <v>0</v>
      </c>
      <c r="L53" s="138">
        <v>0</v>
      </c>
      <c r="M53" s="138">
        <f t="shared" ref="M53" si="24">SUM(K53:L53)</f>
        <v>0</v>
      </c>
      <c r="N53" s="138">
        <v>0</v>
      </c>
      <c r="O53" s="138">
        <v>0</v>
      </c>
      <c r="P53" s="138">
        <f t="shared" ref="P53" si="25">SUM(N53:O53)</f>
        <v>0</v>
      </c>
      <c r="Q53" s="138">
        <v>0</v>
      </c>
      <c r="R53" s="138">
        <v>0</v>
      </c>
      <c r="S53" s="138">
        <f t="shared" ref="S53" si="26">SUM(Q53:R53)</f>
        <v>0</v>
      </c>
      <c r="T53" s="138">
        <v>0</v>
      </c>
      <c r="U53" s="138">
        <v>0</v>
      </c>
      <c r="V53" s="138"/>
      <c r="W53" s="139">
        <v>0</v>
      </c>
      <c r="X53" s="139">
        <v>0</v>
      </c>
      <c r="Y53" s="139">
        <v>0</v>
      </c>
      <c r="Z53" s="139">
        <v>0</v>
      </c>
      <c r="AA53" s="139">
        <f t="shared" ref="AA53" si="27">SUM(W53:X53)</f>
        <v>0</v>
      </c>
    </row>
    <row r="54" spans="1:29" s="36" customFormat="1">
      <c r="A54" s="35"/>
      <c r="B54" s="149" t="s">
        <v>144</v>
      </c>
      <c r="C54" s="198"/>
      <c r="D54" s="198"/>
      <c r="E54" s="198"/>
      <c r="F54" s="199" t="s">
        <v>145</v>
      </c>
      <c r="G54" s="151"/>
      <c r="H54" s="152">
        <f>SUM(H53:H53)</f>
        <v>0</v>
      </c>
      <c r="I54" s="152">
        <f>SUM(I53:I53)</f>
        <v>1</v>
      </c>
      <c r="J54" s="152">
        <f>SUM(J53:J53)</f>
        <v>1</v>
      </c>
      <c r="K54" s="152">
        <f>SUM(K53:K53)</f>
        <v>0</v>
      </c>
      <c r="L54" s="152">
        <f>SUM(L53:L53)</f>
        <v>0</v>
      </c>
      <c r="M54" s="152">
        <f>SUM(M53:M53)</f>
        <v>0</v>
      </c>
      <c r="N54" s="152">
        <f>SUM(N53:N53)</f>
        <v>0</v>
      </c>
      <c r="O54" s="152">
        <f>SUM(O53:O53)</f>
        <v>0</v>
      </c>
      <c r="P54" s="152">
        <f>SUM(P53:P53)</f>
        <v>0</v>
      </c>
      <c r="Q54" s="152">
        <f>SUM(Q53:Q53)</f>
        <v>0</v>
      </c>
      <c r="R54" s="152">
        <f>SUM(R53:R53)</f>
        <v>0</v>
      </c>
      <c r="S54" s="152">
        <f>SUM(S53:S53)</f>
        <v>0</v>
      </c>
      <c r="T54" s="152">
        <f>SUM(T53:T53)</f>
        <v>0</v>
      </c>
      <c r="U54" s="152">
        <f>SUM(U53:U53)</f>
        <v>0</v>
      </c>
      <c r="V54" s="152">
        <f>SUM(V53:V53)</f>
        <v>0</v>
      </c>
      <c r="W54" s="152">
        <f>SUM(W53:W53)</f>
        <v>0</v>
      </c>
      <c r="X54" s="152">
        <f>SUM(X53:X53)</f>
        <v>0</v>
      </c>
      <c r="Y54" s="152">
        <f>SUM(Y53:Y53)</f>
        <v>0</v>
      </c>
      <c r="Z54" s="152">
        <f>SUM(Z53:Z53)</f>
        <v>0</v>
      </c>
      <c r="AA54" s="152">
        <f>SUM(AA53:AA53)</f>
        <v>0</v>
      </c>
      <c r="AB54" s="43">
        <f>AA54</f>
        <v>0</v>
      </c>
    </row>
    <row r="55" spans="1:29">
      <c r="A55" s="49" t="s">
        <v>146</v>
      </c>
      <c r="B55" s="153" t="s">
        <v>147</v>
      </c>
      <c r="C55" s="153"/>
      <c r="D55" s="153"/>
      <c r="E55" s="153"/>
      <c r="F55" s="155"/>
      <c r="G55" s="156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4"/>
      <c r="X55" s="154"/>
      <c r="Y55" s="154"/>
      <c r="Z55" s="154"/>
      <c r="AA55" s="154"/>
      <c r="AB55" s="40">
        <f>SUM(W54:X54)</f>
        <v>0</v>
      </c>
    </row>
    <row r="56" spans="1:29" s="36" customFormat="1">
      <c r="A56" s="35">
        <v>1</v>
      </c>
      <c r="B56" s="142" t="s">
        <v>150</v>
      </c>
      <c r="C56" s="136" t="s">
        <v>56</v>
      </c>
      <c r="D56" s="136" t="s">
        <v>98</v>
      </c>
      <c r="E56" s="147" t="s">
        <v>148</v>
      </c>
      <c r="F56" s="143" t="s">
        <v>151</v>
      </c>
      <c r="G56" s="144" t="s">
        <v>149</v>
      </c>
      <c r="H56" s="145">
        <v>0</v>
      </c>
      <c r="I56" s="145">
        <v>1</v>
      </c>
      <c r="J56" s="145">
        <v>1</v>
      </c>
      <c r="K56" s="145">
        <v>0</v>
      </c>
      <c r="L56" s="145">
        <v>0</v>
      </c>
      <c r="M56" s="138">
        <f t="shared" ref="M56" si="28">SUM(K56:L56)</f>
        <v>0</v>
      </c>
      <c r="N56" s="145">
        <v>0</v>
      </c>
      <c r="O56" s="145">
        <v>0</v>
      </c>
      <c r="P56" s="138">
        <f t="shared" ref="P56" si="29">SUM(N56:O56)</f>
        <v>0</v>
      </c>
      <c r="Q56" s="145">
        <v>0</v>
      </c>
      <c r="R56" s="145">
        <v>0</v>
      </c>
      <c r="S56" s="138">
        <f t="shared" ref="S56" si="30">SUM(Q56:R56)</f>
        <v>0</v>
      </c>
      <c r="T56" s="145">
        <v>6</v>
      </c>
      <c r="U56" s="145">
        <v>0</v>
      </c>
      <c r="V56" s="145"/>
      <c r="W56" s="191">
        <v>0</v>
      </c>
      <c r="X56" s="191">
        <v>0</v>
      </c>
      <c r="Y56" s="191">
        <v>0</v>
      </c>
      <c r="Z56" s="191">
        <v>0</v>
      </c>
      <c r="AA56" s="191">
        <f t="shared" ref="AA56" si="31">SUM(W56:X56)</f>
        <v>0</v>
      </c>
    </row>
    <row r="57" spans="1:29" s="36" customFormat="1">
      <c r="A57" s="137"/>
      <c r="B57" s="149" t="s">
        <v>152</v>
      </c>
      <c r="C57" s="149"/>
      <c r="D57" s="149"/>
      <c r="E57" s="149"/>
      <c r="F57" s="150" t="s">
        <v>181</v>
      </c>
      <c r="G57" s="151"/>
      <c r="H57" s="152">
        <f>SUM(H56:H56)</f>
        <v>0</v>
      </c>
      <c r="I57" s="152">
        <f>SUM(I56:I56)</f>
        <v>1</v>
      </c>
      <c r="J57" s="152">
        <f>SUM(J56:J56)</f>
        <v>1</v>
      </c>
      <c r="K57" s="152">
        <f>SUM(K56:K56)</f>
        <v>0</v>
      </c>
      <c r="L57" s="152">
        <f>SUM(L56:L56)</f>
        <v>0</v>
      </c>
      <c r="M57" s="152">
        <f>SUM(M56:M56)</f>
        <v>0</v>
      </c>
      <c r="N57" s="152">
        <f>SUM(N56:N56)</f>
        <v>0</v>
      </c>
      <c r="O57" s="152">
        <f>SUM(O56:O56)</f>
        <v>0</v>
      </c>
      <c r="P57" s="152">
        <f>SUM(P56:P56)</f>
        <v>0</v>
      </c>
      <c r="Q57" s="152">
        <f>SUM(Q56:Q56)</f>
        <v>0</v>
      </c>
      <c r="R57" s="152">
        <f>SUM(R56:R56)</f>
        <v>0</v>
      </c>
      <c r="S57" s="152">
        <f>SUM(S56:S56)</f>
        <v>0</v>
      </c>
      <c r="T57" s="152">
        <f>SUM(T56:T56)</f>
        <v>6</v>
      </c>
      <c r="U57" s="152">
        <f>SUM(U56:U56)</f>
        <v>0</v>
      </c>
      <c r="V57" s="152">
        <f>SUM(V56:V56)</f>
        <v>0</v>
      </c>
      <c r="W57" s="152">
        <f>SUM(W56:W56)</f>
        <v>0</v>
      </c>
      <c r="X57" s="152">
        <f>SUM(X56:X56)</f>
        <v>0</v>
      </c>
      <c r="Y57" s="152">
        <f>SUM(Y56:Y56)</f>
        <v>0</v>
      </c>
      <c r="Z57" s="152">
        <f>SUM(Z56:Z56)</f>
        <v>0</v>
      </c>
      <c r="AA57" s="152">
        <f>SUM(AA56:AA56)</f>
        <v>0</v>
      </c>
      <c r="AB57" s="43">
        <f>AA57</f>
        <v>0</v>
      </c>
    </row>
    <row r="58" spans="1:29">
      <c r="A58" s="49" t="s">
        <v>153</v>
      </c>
      <c r="B58" s="153" t="s">
        <v>154</v>
      </c>
      <c r="C58" s="153"/>
      <c r="D58" s="153"/>
      <c r="E58" s="153"/>
      <c r="F58" s="155"/>
      <c r="G58" s="192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153"/>
      <c r="X58" s="153"/>
      <c r="Y58" s="153"/>
      <c r="Z58" s="153"/>
      <c r="AA58" s="153"/>
      <c r="AB58" s="40"/>
    </row>
    <row r="59" spans="1:29">
      <c r="A59" s="137"/>
      <c r="B59" s="149" t="s">
        <v>155</v>
      </c>
      <c r="C59" s="149"/>
      <c r="D59" s="149"/>
      <c r="E59" s="149"/>
      <c r="F59" s="150" t="s">
        <v>182</v>
      </c>
      <c r="G59" s="151"/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152">
        <v>0</v>
      </c>
      <c r="S59" s="152">
        <v>0</v>
      </c>
      <c r="T59" s="152">
        <v>0</v>
      </c>
      <c r="U59" s="152">
        <v>0</v>
      </c>
      <c r="V59" s="152">
        <v>0</v>
      </c>
      <c r="W59" s="152">
        <v>0</v>
      </c>
      <c r="X59" s="152">
        <v>0</v>
      </c>
      <c r="Y59" s="152">
        <v>0</v>
      </c>
      <c r="Z59" s="152">
        <v>0</v>
      </c>
      <c r="AA59" s="152">
        <v>0</v>
      </c>
      <c r="AB59" s="40">
        <f>AA59</f>
        <v>0</v>
      </c>
    </row>
    <row r="60" spans="1:29">
      <c r="A60" s="129" t="s">
        <v>26</v>
      </c>
      <c r="B60" s="129" t="s">
        <v>27</v>
      </c>
      <c r="C60" s="129" t="s">
        <v>28</v>
      </c>
      <c r="D60" s="129" t="s">
        <v>29</v>
      </c>
      <c r="E60" s="129" t="s">
        <v>27</v>
      </c>
      <c r="F60" s="129" t="s">
        <v>30</v>
      </c>
      <c r="G60" s="129" t="s">
        <v>31</v>
      </c>
      <c r="H60" s="166" t="s">
        <v>32</v>
      </c>
      <c r="I60" s="167" t="s">
        <v>33</v>
      </c>
      <c r="J60" s="166" t="s">
        <v>34</v>
      </c>
      <c r="K60" s="168" t="s">
        <v>35</v>
      </c>
      <c r="L60" s="169"/>
      <c r="M60" s="170"/>
      <c r="N60" s="168" t="s">
        <v>36</v>
      </c>
      <c r="O60" s="169"/>
      <c r="P60" s="170"/>
      <c r="Q60" s="168" t="s">
        <v>37</v>
      </c>
      <c r="R60" s="169"/>
      <c r="S60" s="170"/>
      <c r="T60" s="166" t="s">
        <v>38</v>
      </c>
      <c r="U60" s="129" t="s">
        <v>39</v>
      </c>
      <c r="V60" s="129" t="s">
        <v>40</v>
      </c>
      <c r="W60" s="166" t="s">
        <v>41</v>
      </c>
      <c r="X60" s="166" t="s">
        <v>42</v>
      </c>
      <c r="Y60" s="166" t="s">
        <v>43</v>
      </c>
      <c r="Z60" s="166" t="s">
        <v>44</v>
      </c>
      <c r="AA60" s="166" t="s">
        <v>45</v>
      </c>
      <c r="AB60" s="40"/>
    </row>
    <row r="61" spans="1:29">
      <c r="A61" s="130"/>
      <c r="B61" s="130"/>
      <c r="C61" s="130"/>
      <c r="D61" s="130"/>
      <c r="E61" s="130"/>
      <c r="F61" s="130"/>
      <c r="G61" s="130"/>
      <c r="H61" s="172"/>
      <c r="I61" s="173"/>
      <c r="J61" s="172"/>
      <c r="K61" s="174" t="s">
        <v>46</v>
      </c>
      <c r="L61" s="174" t="s">
        <v>47</v>
      </c>
      <c r="M61" s="175" t="s">
        <v>48</v>
      </c>
      <c r="N61" s="174" t="s">
        <v>46</v>
      </c>
      <c r="O61" s="174" t="s">
        <v>47</v>
      </c>
      <c r="P61" s="175" t="s">
        <v>49</v>
      </c>
      <c r="Q61" s="174" t="s">
        <v>46</v>
      </c>
      <c r="R61" s="174" t="s">
        <v>47</v>
      </c>
      <c r="S61" s="175" t="s">
        <v>50</v>
      </c>
      <c r="T61" s="172"/>
      <c r="U61" s="130"/>
      <c r="V61" s="130"/>
      <c r="W61" s="172"/>
      <c r="X61" s="172"/>
      <c r="Y61" s="172"/>
      <c r="Z61" s="172"/>
      <c r="AA61" s="172"/>
      <c r="AB61" s="40"/>
    </row>
    <row r="62" spans="1:29">
      <c r="A62" s="131"/>
      <c r="B62" s="131"/>
      <c r="C62" s="131"/>
      <c r="D62" s="131"/>
      <c r="E62" s="131"/>
      <c r="F62" s="131"/>
      <c r="G62" s="131"/>
      <c r="H62" s="176"/>
      <c r="I62" s="177"/>
      <c r="J62" s="176"/>
      <c r="K62" s="178"/>
      <c r="L62" s="178"/>
      <c r="M62" s="179"/>
      <c r="N62" s="178"/>
      <c r="O62" s="178"/>
      <c r="P62" s="179"/>
      <c r="Q62" s="178"/>
      <c r="R62" s="178"/>
      <c r="S62" s="179"/>
      <c r="T62" s="176"/>
      <c r="U62" s="131"/>
      <c r="V62" s="131"/>
      <c r="W62" s="176"/>
      <c r="X62" s="176"/>
      <c r="Y62" s="176"/>
      <c r="Z62" s="176"/>
      <c r="AA62" s="176"/>
      <c r="AB62" s="40"/>
    </row>
    <row r="63" spans="1:29" s="41" customFormat="1">
      <c r="A63" s="49" t="s">
        <v>156</v>
      </c>
      <c r="B63" s="153" t="s">
        <v>157</v>
      </c>
      <c r="C63" s="153"/>
      <c r="D63" s="153"/>
      <c r="E63" s="153"/>
      <c r="F63" s="155"/>
      <c r="G63" s="156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4"/>
      <c r="X63" s="154"/>
      <c r="Y63" s="154"/>
      <c r="Z63" s="154"/>
      <c r="AA63" s="154"/>
    </row>
    <row r="64" spans="1:29">
      <c r="A64" s="200"/>
      <c r="B64" s="201" t="s">
        <v>158</v>
      </c>
      <c r="C64" s="51"/>
      <c r="D64" s="51"/>
      <c r="E64" s="51"/>
      <c r="F64" s="50" t="s">
        <v>183</v>
      </c>
      <c r="G64" s="52"/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3">
        <v>0</v>
      </c>
      <c r="Z64" s="53">
        <v>0</v>
      </c>
      <c r="AA64" s="53">
        <v>0</v>
      </c>
      <c r="AB64" s="40">
        <f>AA64</f>
        <v>0</v>
      </c>
    </row>
    <row r="65" spans="1:29" s="56" customFormat="1">
      <c r="A65" s="54"/>
      <c r="B65" s="202" t="s">
        <v>159</v>
      </c>
      <c r="C65" s="81"/>
      <c r="D65" s="81"/>
      <c r="E65" s="81"/>
      <c r="F65" s="107" t="s">
        <v>184</v>
      </c>
      <c r="G65" s="55"/>
      <c r="H65" s="103">
        <f>SUM(H16,H19,H21,H26,H30,H36,H40,H42,H44,H46,H51,H54,H57,H59,H64)</f>
        <v>0</v>
      </c>
      <c r="I65" s="103">
        <f>SUM(I16,I19,I21,I26,I30,I36,I40,I42,I44,I46,I51,I54,I57,I59,I64)</f>
        <v>17</v>
      </c>
      <c r="J65" s="103">
        <f>SUM(J16,J19,J21,J26,J30,J36,J40,J42,J44,J46,J51,J54,J57,J59,J64)</f>
        <v>17</v>
      </c>
      <c r="K65" s="103">
        <f>SUM(K16,K19,K21,K26,K30,K36,K40,K42,K44,K46,K51,K54,K57,K59,K64)</f>
        <v>0</v>
      </c>
      <c r="L65" s="103">
        <f>SUM(L16,L19,L21,L26,L30,L36,L40,L42,L44,L46,L51,L54,L57,L59,L64)</f>
        <v>0</v>
      </c>
      <c r="M65" s="103">
        <f>SUM(M16,M19,M21,M26,M30,M36,M40,M42,M44,M46,M51,M54,M57,M59,M64)</f>
        <v>0</v>
      </c>
      <c r="N65" s="103">
        <f>SUM(N16,N19,N21,N26,N30,N36,N40,N42,N44,N46,N51,N54,N57,N59,N64)</f>
        <v>0</v>
      </c>
      <c r="O65" s="103">
        <f>SUM(O16,O19,O21,O26,O30,O36,O40,O42,O44,O46,O51,O54,O57,O59,O64)</f>
        <v>0</v>
      </c>
      <c r="P65" s="103">
        <f>SUM(P16,P19,P21,P26,P30,P36,P40,P42,P44,P46,P51,P54,P57,P59,P64)</f>
        <v>0</v>
      </c>
      <c r="Q65" s="103">
        <f>SUM(Q16,Q19,Q21,Q26,Q30,Q36,Q40,Q42,Q44,Q46,Q51,Q54,Q57,Q59,Q64)</f>
        <v>0</v>
      </c>
      <c r="R65" s="103">
        <f>SUM(R16,R19,R21,R26,R30,R36,R40,R42,R44,R46,R51,R54,R57,R59,R64)</f>
        <v>0</v>
      </c>
      <c r="S65" s="103">
        <f>SUM(S16,S19,S21,S26,S30,S36,S40,S42,S44,S46,S51,S54,S57,S59,S64)</f>
        <v>0</v>
      </c>
      <c r="T65" s="103">
        <f>SUM(T16,T19,T21,T26,T30,T36,T40,T42,T44,T46,T51,T54,T57,T59,T64)</f>
        <v>18</v>
      </c>
      <c r="U65" s="103">
        <f>SUM(U16,U19,U21,U26,U30,U36,U40,U42,U44,U46,U51,U54,U57,U59,U64)</f>
        <v>0</v>
      </c>
      <c r="V65" s="103"/>
      <c r="W65" s="103">
        <f>SUM(W16,W19,W21,W26,W30,W36,W40,W42,W44,W46,W51,W54,W57,W59,W64)</f>
        <v>0</v>
      </c>
      <c r="X65" s="103">
        <f>SUM(X16,X19,X21,X26,X30,X36,X40,X42,X44,X46,X51,X54,X57,X59,X64)</f>
        <v>0</v>
      </c>
      <c r="Y65" s="103">
        <f>SUM(Y16,Y19,Y21,Y26,Y30,Y36,Y40,Y42,Y44,Y46,Y51,Y54,Y57,Y59,Y64)</f>
        <v>0</v>
      </c>
      <c r="Z65" s="103">
        <f>SUM(Z16,Z19,Z21,Z26,Z30,Z36,Z40,Z42,Z44,Z46,Z51,Z54,Z57,Z59,Z64)</f>
        <v>0</v>
      </c>
      <c r="AA65" s="103">
        <f>SUM(AA16,AA19,AA21,AA26,AA30,AA36,AA40,AA42,AA44,AA46,AA51,AA54,AA57,AA59,AA64)</f>
        <v>0</v>
      </c>
    </row>
    <row r="66" spans="1:29" s="56" customFormat="1">
      <c r="A66" s="57"/>
      <c r="B66" s="203"/>
      <c r="C66" s="82"/>
      <c r="D66" s="82"/>
      <c r="E66" s="82"/>
      <c r="F66" s="108"/>
      <c r="G66" s="58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59">
        <f>SUM(AB8:AB65)</f>
        <v>0</v>
      </c>
    </row>
    <row r="67" spans="1:29">
      <c r="A67" s="83"/>
      <c r="B67" s="204"/>
      <c r="C67" s="60"/>
      <c r="D67" s="60"/>
      <c r="E67" s="60"/>
      <c r="F67" s="61"/>
      <c r="G67" s="62"/>
      <c r="H67" s="63"/>
      <c r="I67" s="63"/>
      <c r="J67" s="63"/>
      <c r="K67" s="83"/>
      <c r="L67" s="83"/>
      <c r="M67" s="83"/>
      <c r="N67" s="83"/>
      <c r="O67" s="83"/>
      <c r="P67" s="83"/>
      <c r="Q67" s="63"/>
      <c r="R67" s="63"/>
      <c r="S67" s="63"/>
      <c r="T67" s="63"/>
      <c r="U67" s="63"/>
      <c r="V67" s="63"/>
      <c r="W67" s="64"/>
      <c r="X67" s="64"/>
      <c r="Y67" s="64"/>
      <c r="Z67" s="64"/>
      <c r="AA67" s="64"/>
    </row>
    <row r="68" spans="1:29">
      <c r="A68" s="83"/>
      <c r="B68" s="204"/>
      <c r="C68" s="60"/>
      <c r="D68" s="60"/>
      <c r="E68" s="60"/>
      <c r="F68" s="61"/>
      <c r="G68" s="62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105" t="s">
        <v>160</v>
      </c>
      <c r="X68" s="105"/>
      <c r="Y68" s="105"/>
      <c r="Z68" s="105"/>
      <c r="AA68" s="105"/>
    </row>
    <row r="69" spans="1:29">
      <c r="A69" s="61"/>
      <c r="B69" s="205"/>
      <c r="C69" s="65"/>
      <c r="D69" s="65"/>
      <c r="E69" s="65"/>
      <c r="F69" s="61"/>
      <c r="G69" s="66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105" t="s">
        <v>161</v>
      </c>
      <c r="X69" s="105"/>
      <c r="Y69" s="105"/>
      <c r="Z69" s="105"/>
      <c r="AA69" s="105"/>
    </row>
    <row r="70" spans="1:29">
      <c r="A70" s="61"/>
      <c r="B70" s="205"/>
      <c r="C70" s="65"/>
      <c r="D70" s="65"/>
      <c r="E70" s="65"/>
      <c r="F70" s="61"/>
      <c r="G70" s="66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83"/>
      <c r="X70" s="83"/>
      <c r="Y70" s="83"/>
      <c r="Z70" s="83"/>
      <c r="AA70" s="83"/>
    </row>
    <row r="71" spans="1:29">
      <c r="A71" s="61"/>
      <c r="B71" s="205"/>
      <c r="C71" s="65"/>
      <c r="D71" s="65"/>
      <c r="E71" s="65"/>
      <c r="F71" s="61"/>
      <c r="G71" s="66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0"/>
      <c r="X71" s="60"/>
      <c r="Y71" s="60"/>
      <c r="Z71" s="60"/>
      <c r="AA71" s="60"/>
    </row>
    <row r="72" spans="1:29">
      <c r="A72" s="61"/>
      <c r="B72" s="205"/>
      <c r="C72" s="65"/>
      <c r="D72" s="65"/>
      <c r="E72" s="65"/>
      <c r="F72" s="61"/>
      <c r="G72" s="62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67"/>
      <c r="X72" s="67"/>
      <c r="Y72" s="67"/>
      <c r="Z72" s="67"/>
      <c r="AA72" s="67"/>
    </row>
    <row r="73" spans="1:29" ht="15.75">
      <c r="A73" s="61"/>
      <c r="B73" s="205"/>
      <c r="C73" s="65"/>
      <c r="D73" s="65"/>
      <c r="E73" s="65"/>
      <c r="F73" s="61"/>
      <c r="G73" s="62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106" t="s">
        <v>185</v>
      </c>
      <c r="X73" s="106"/>
      <c r="Y73" s="106"/>
      <c r="Z73" s="106"/>
      <c r="AA73" s="106"/>
      <c r="AC73" s="68"/>
    </row>
    <row r="74" spans="1:29" ht="15.75">
      <c r="A74" s="61"/>
      <c r="B74" s="205"/>
      <c r="C74" s="65"/>
      <c r="D74" s="65"/>
      <c r="E74" s="65"/>
      <c r="F74" s="61"/>
      <c r="G74" s="66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102" t="s">
        <v>162</v>
      </c>
      <c r="X74" s="102"/>
      <c r="Y74" s="102"/>
      <c r="Z74" s="102"/>
      <c r="AA74" s="102"/>
      <c r="AC74" s="69"/>
    </row>
    <row r="75" spans="1:29" ht="15.75">
      <c r="A75" s="61"/>
      <c r="B75" s="205"/>
      <c r="C75" s="65"/>
      <c r="D75" s="65"/>
      <c r="E75" s="65"/>
      <c r="F75" s="70"/>
      <c r="G75" s="66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102" t="s">
        <v>163</v>
      </c>
      <c r="X75" s="102"/>
      <c r="Y75" s="102"/>
      <c r="Z75" s="102"/>
      <c r="AA75" s="102"/>
    </row>
    <row r="76" spans="1:29">
      <c r="C76" s="27"/>
      <c r="H76" s="71"/>
      <c r="Z76" s="27" t="s">
        <v>164</v>
      </c>
    </row>
    <row r="77" spans="1:29">
      <c r="C77" s="27"/>
      <c r="H77" s="71"/>
    </row>
    <row r="78" spans="1:29">
      <c r="C78" s="27"/>
      <c r="H78" s="71"/>
    </row>
    <row r="79" spans="1:29">
      <c r="C79" s="27"/>
      <c r="H79" s="71"/>
    </row>
    <row r="80" spans="1:29">
      <c r="A80" s="61"/>
      <c r="B80" s="205"/>
      <c r="C80" s="65"/>
      <c r="D80" s="65"/>
      <c r="E80" s="65"/>
      <c r="F80" s="61"/>
      <c r="G80" s="66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68"/>
      <c r="X80" s="68"/>
      <c r="Y80" s="68"/>
      <c r="Z80" s="68"/>
      <c r="AA80" s="68"/>
    </row>
    <row r="81" spans="1:29">
      <c r="A81" s="61"/>
      <c r="B81" s="205"/>
      <c r="C81" s="65"/>
      <c r="D81" s="65"/>
      <c r="E81" s="65"/>
      <c r="F81" s="61"/>
      <c r="G81" s="66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68"/>
      <c r="X81" s="68"/>
      <c r="Y81" s="68"/>
      <c r="Z81" s="68"/>
      <c r="AA81" s="68"/>
      <c r="AC81" s="69"/>
    </row>
    <row r="82" spans="1:29">
      <c r="A82" s="27"/>
      <c r="C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AC82" s="69"/>
    </row>
    <row r="83" spans="1:29">
      <c r="A83" s="27"/>
      <c r="C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AC83" s="73"/>
    </row>
    <row r="84" spans="1:29">
      <c r="A84" s="27"/>
      <c r="C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9">
      <c r="A85" s="27"/>
      <c r="C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1:29">
      <c r="A86" s="27"/>
      <c r="C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1:29">
      <c r="A87" s="27"/>
      <c r="C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1:29">
      <c r="A88" s="27"/>
      <c r="C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1:29">
      <c r="A89" s="27"/>
      <c r="C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9">
      <c r="A90" s="27"/>
      <c r="C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1:29">
      <c r="A91" s="27"/>
      <c r="C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1:29">
      <c r="A92" s="27"/>
      <c r="C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1:29">
      <c r="A93" s="27"/>
      <c r="C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1:29">
      <c r="A94" s="27"/>
      <c r="C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1:29">
      <c r="A95" s="27"/>
      <c r="C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1:29">
      <c r="A96" s="27"/>
      <c r="C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9">
      <c r="A97" s="27"/>
      <c r="C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9">
      <c r="A98" s="27"/>
      <c r="C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9">
      <c r="A99" s="27"/>
      <c r="C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9">
      <c r="A100" s="61"/>
      <c r="B100" s="206"/>
      <c r="C100" s="74"/>
      <c r="D100" s="74"/>
      <c r="E100" s="74"/>
      <c r="F100" s="61"/>
      <c r="G100" s="66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68"/>
      <c r="X100" s="68"/>
      <c r="Y100" s="68"/>
      <c r="Z100" s="68"/>
      <c r="AA100" s="68"/>
    </row>
    <row r="101" spans="1:29">
      <c r="A101" s="61"/>
      <c r="B101" s="206"/>
      <c r="C101" s="74"/>
      <c r="D101" s="74"/>
      <c r="E101" s="74"/>
      <c r="F101" s="61"/>
      <c r="G101" s="66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68"/>
      <c r="X101" s="68"/>
      <c r="Y101" s="68"/>
      <c r="Z101" s="68"/>
      <c r="AA101" s="68"/>
    </row>
    <row r="102" spans="1:29">
      <c r="A102" s="61"/>
      <c r="B102" s="206"/>
      <c r="C102" s="74"/>
      <c r="D102" s="74"/>
      <c r="E102" s="74"/>
      <c r="F102" s="61"/>
      <c r="G102" s="66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68"/>
      <c r="X102" s="68"/>
      <c r="Y102" s="68"/>
      <c r="Z102" s="68"/>
      <c r="AA102" s="68"/>
    </row>
    <row r="103" spans="1:29">
      <c r="A103" s="61"/>
      <c r="B103" s="206"/>
      <c r="C103" s="74"/>
      <c r="D103" s="74"/>
      <c r="E103" s="74"/>
      <c r="F103" s="61"/>
      <c r="G103" s="66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68"/>
      <c r="X103" s="68"/>
      <c r="Y103" s="68"/>
      <c r="Z103" s="68"/>
      <c r="AA103" s="68"/>
    </row>
    <row r="104" spans="1:29">
      <c r="A104" s="61"/>
      <c r="B104" s="206"/>
      <c r="C104" s="74"/>
      <c r="D104" s="74"/>
      <c r="E104" s="74"/>
      <c r="F104" s="61"/>
      <c r="G104" s="66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68"/>
      <c r="X104" s="68"/>
      <c r="Y104" s="68"/>
      <c r="Z104" s="68"/>
      <c r="AA104" s="68"/>
    </row>
    <row r="105" spans="1:29">
      <c r="A105" s="27"/>
      <c r="C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AC105" s="69"/>
    </row>
    <row r="106" spans="1:29">
      <c r="A106" s="27"/>
      <c r="C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AC106" s="68"/>
    </row>
    <row r="107" spans="1:29">
      <c r="A107" s="27"/>
      <c r="C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AC107" s="69"/>
    </row>
    <row r="108" spans="1:29">
      <c r="A108" s="27"/>
      <c r="C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AC108" s="73"/>
    </row>
    <row r="109" spans="1:29">
      <c r="A109" s="27"/>
      <c r="C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AC109" s="73"/>
    </row>
    <row r="110" spans="1:29">
      <c r="A110" s="27"/>
      <c r="C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AC110" s="73"/>
    </row>
    <row r="111" spans="1:29">
      <c r="A111" s="27"/>
      <c r="C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AC111" s="73"/>
    </row>
    <row r="112" spans="1:29">
      <c r="A112" s="27"/>
      <c r="C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AC112" s="73"/>
    </row>
    <row r="113" spans="1:29">
      <c r="A113" s="27"/>
      <c r="C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AC113" s="73"/>
    </row>
    <row r="114" spans="1:29">
      <c r="A114" s="27"/>
      <c r="C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AC114" s="73"/>
    </row>
    <row r="115" spans="1:29">
      <c r="A115" s="27"/>
      <c r="C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AC115" s="73"/>
    </row>
    <row r="116" spans="1:29">
      <c r="A116" s="27"/>
      <c r="C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AC116" s="73"/>
    </row>
    <row r="117" spans="1:29">
      <c r="A117" s="27"/>
      <c r="C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AC117" s="73"/>
    </row>
    <row r="118" spans="1:29">
      <c r="H118" s="71"/>
    </row>
    <row r="119" spans="1:29">
      <c r="H119" s="71"/>
    </row>
    <row r="120" spans="1:29">
      <c r="H120" s="71"/>
    </row>
    <row r="121" spans="1:29">
      <c r="H121" s="71"/>
    </row>
    <row r="122" spans="1:29">
      <c r="H122" s="71"/>
    </row>
    <row r="123" spans="1:29">
      <c r="H123" s="71"/>
    </row>
    <row r="124" spans="1:29">
      <c r="H124" s="71"/>
    </row>
    <row r="125" spans="1:29">
      <c r="H125" s="71"/>
    </row>
    <row r="126" spans="1:29">
      <c r="H126" s="71"/>
    </row>
    <row r="127" spans="1:29">
      <c r="H127" s="71"/>
    </row>
    <row r="128" spans="1:29">
      <c r="H128" s="71"/>
    </row>
    <row r="129" spans="8:8">
      <c r="H129" s="71"/>
    </row>
    <row r="130" spans="8:8">
      <c r="H130" s="71"/>
    </row>
    <row r="131" spans="8:8">
      <c r="H131" s="71"/>
    </row>
    <row r="132" spans="8:8">
      <c r="H132" s="71"/>
    </row>
    <row r="133" spans="8:8">
      <c r="H133" s="71"/>
    </row>
    <row r="134" spans="8:8">
      <c r="H134" s="71"/>
    </row>
    <row r="135" spans="8:8">
      <c r="H135" s="71"/>
    </row>
    <row r="136" spans="8:8">
      <c r="H136" s="71"/>
    </row>
    <row r="137" spans="8:8">
      <c r="H137" s="71"/>
    </row>
    <row r="138" spans="8:8">
      <c r="H138" s="71"/>
    </row>
    <row r="139" spans="8:8">
      <c r="H139" s="71"/>
    </row>
    <row r="140" spans="8:8">
      <c r="H140" s="71"/>
    </row>
    <row r="141" spans="8:8">
      <c r="H141" s="71"/>
    </row>
    <row r="142" spans="8:8">
      <c r="H142" s="71"/>
    </row>
    <row r="143" spans="8:8">
      <c r="H143" s="71"/>
    </row>
    <row r="144" spans="8:8">
      <c r="H144" s="71"/>
    </row>
    <row r="145" spans="8:8">
      <c r="H145" s="71"/>
    </row>
    <row r="146" spans="8:8">
      <c r="H146" s="71"/>
    </row>
    <row r="147" spans="8:8">
      <c r="H147" s="71"/>
    </row>
    <row r="148" spans="8:8">
      <c r="H148" s="71"/>
    </row>
    <row r="149" spans="8:8">
      <c r="H149" s="71"/>
    </row>
    <row r="150" spans="8:8">
      <c r="H150" s="71"/>
    </row>
    <row r="151" spans="8:8">
      <c r="H151" s="71"/>
    </row>
    <row r="152" spans="8:8">
      <c r="H152" s="71"/>
    </row>
    <row r="153" spans="8:8">
      <c r="H153" s="71"/>
    </row>
    <row r="154" spans="8:8">
      <c r="H154" s="71"/>
    </row>
    <row r="155" spans="8:8">
      <c r="H155" s="71"/>
    </row>
    <row r="156" spans="8:8">
      <c r="H156" s="71"/>
    </row>
    <row r="157" spans="8:8">
      <c r="H157" s="71"/>
    </row>
    <row r="158" spans="8:8">
      <c r="H158" s="71"/>
    </row>
    <row r="159" spans="8:8">
      <c r="H159" s="71"/>
    </row>
    <row r="160" spans="8:8">
      <c r="H160" s="71"/>
    </row>
    <row r="161" spans="8:8">
      <c r="H161" s="71"/>
    </row>
    <row r="162" spans="8:8">
      <c r="H162" s="71"/>
    </row>
    <row r="163" spans="8:8">
      <c r="H163" s="71"/>
    </row>
    <row r="164" spans="8:8">
      <c r="H164" s="71"/>
    </row>
    <row r="165" spans="8:8">
      <c r="H165" s="71"/>
    </row>
    <row r="166" spans="8:8">
      <c r="H166" s="71"/>
    </row>
    <row r="167" spans="8:8">
      <c r="H167" s="71"/>
    </row>
    <row r="168" spans="8:8">
      <c r="H168" s="71"/>
    </row>
    <row r="169" spans="8:8">
      <c r="H169" s="71"/>
    </row>
    <row r="170" spans="8:8">
      <c r="H170" s="71"/>
    </row>
    <row r="171" spans="8:8">
      <c r="H171" s="71"/>
    </row>
    <row r="172" spans="8:8">
      <c r="H172" s="71"/>
    </row>
    <row r="173" spans="8:8">
      <c r="H173" s="71"/>
    </row>
    <row r="174" spans="8:8">
      <c r="H174" s="71"/>
    </row>
    <row r="175" spans="8:8">
      <c r="H175" s="71"/>
    </row>
    <row r="176" spans="8:8">
      <c r="H176" s="71"/>
    </row>
    <row r="177" spans="8:8">
      <c r="H177" s="71"/>
    </row>
    <row r="178" spans="8:8">
      <c r="H178" s="71"/>
    </row>
    <row r="179" spans="8:8">
      <c r="H179" s="71"/>
    </row>
    <row r="180" spans="8:8">
      <c r="H180" s="71"/>
    </row>
    <row r="181" spans="8:8">
      <c r="H181" s="71"/>
    </row>
    <row r="182" spans="8:8">
      <c r="H182" s="71"/>
    </row>
    <row r="183" spans="8:8">
      <c r="H183" s="71"/>
    </row>
    <row r="184" spans="8:8">
      <c r="H184" s="71"/>
    </row>
    <row r="185" spans="8:8">
      <c r="H185" s="71"/>
    </row>
    <row r="186" spans="8:8">
      <c r="H186" s="71"/>
    </row>
    <row r="187" spans="8:8">
      <c r="H187" s="71"/>
    </row>
    <row r="188" spans="8:8">
      <c r="H188" s="71"/>
    </row>
    <row r="189" spans="8:8">
      <c r="H189" s="71"/>
    </row>
    <row r="190" spans="8:8">
      <c r="H190" s="71"/>
    </row>
    <row r="191" spans="8:8">
      <c r="H191" s="71"/>
    </row>
    <row r="192" spans="8:8">
      <c r="H192" s="71"/>
    </row>
    <row r="193" spans="8:8">
      <c r="H193" s="71"/>
    </row>
    <row r="194" spans="8:8">
      <c r="H194" s="71"/>
    </row>
    <row r="195" spans="8:8">
      <c r="H195" s="71"/>
    </row>
    <row r="196" spans="8:8">
      <c r="H196" s="71"/>
    </row>
    <row r="197" spans="8:8">
      <c r="H197" s="71"/>
    </row>
    <row r="198" spans="8:8">
      <c r="H198" s="71"/>
    </row>
    <row r="199" spans="8:8">
      <c r="H199" s="71"/>
    </row>
    <row r="200" spans="8:8">
      <c r="H200" s="71"/>
    </row>
    <row r="201" spans="8:8">
      <c r="H201" s="71"/>
    </row>
    <row r="202" spans="8:8">
      <c r="H202" s="71"/>
    </row>
    <row r="203" spans="8:8">
      <c r="H203" s="71"/>
    </row>
    <row r="204" spans="8:8">
      <c r="H204" s="71"/>
    </row>
    <row r="205" spans="8:8">
      <c r="H205" s="71"/>
    </row>
    <row r="206" spans="8:8">
      <c r="H206" s="71"/>
    </row>
    <row r="207" spans="8:8">
      <c r="H207" s="71"/>
    </row>
    <row r="208" spans="8:8">
      <c r="H208" s="71"/>
    </row>
    <row r="209" spans="8:8">
      <c r="H209" s="71"/>
    </row>
    <row r="210" spans="8:8">
      <c r="H210" s="71"/>
    </row>
    <row r="211" spans="8:8">
      <c r="H211" s="71"/>
    </row>
    <row r="212" spans="8:8">
      <c r="H212" s="71"/>
    </row>
    <row r="213" spans="8:8">
      <c r="H213" s="71"/>
    </row>
    <row r="214" spans="8:8">
      <c r="H214" s="71"/>
    </row>
    <row r="215" spans="8:8">
      <c r="H215" s="71"/>
    </row>
    <row r="216" spans="8:8">
      <c r="H216" s="71"/>
    </row>
    <row r="217" spans="8:8">
      <c r="H217" s="71"/>
    </row>
    <row r="218" spans="8:8">
      <c r="H218" s="71"/>
    </row>
    <row r="219" spans="8:8">
      <c r="H219" s="71"/>
    </row>
    <row r="220" spans="8:8">
      <c r="H220" s="71"/>
    </row>
    <row r="221" spans="8:8">
      <c r="H221" s="71"/>
    </row>
    <row r="222" spans="8:8">
      <c r="H222" s="71"/>
    </row>
    <row r="223" spans="8:8">
      <c r="H223" s="71"/>
    </row>
    <row r="224" spans="8:8">
      <c r="H224" s="71"/>
    </row>
    <row r="225" spans="8:8">
      <c r="H225" s="71"/>
    </row>
    <row r="226" spans="8:8">
      <c r="H226" s="71"/>
    </row>
    <row r="227" spans="8:8">
      <c r="H227" s="71"/>
    </row>
    <row r="228" spans="8:8">
      <c r="H228" s="71"/>
    </row>
    <row r="229" spans="8:8">
      <c r="H229" s="71"/>
    </row>
    <row r="230" spans="8:8">
      <c r="H230" s="71"/>
    </row>
    <row r="231" spans="8:8">
      <c r="H231" s="71"/>
    </row>
    <row r="232" spans="8:8">
      <c r="H232" s="71"/>
    </row>
    <row r="233" spans="8:8">
      <c r="H233" s="71"/>
    </row>
    <row r="234" spans="8:8">
      <c r="H234" s="71"/>
    </row>
    <row r="235" spans="8:8">
      <c r="H235" s="71"/>
    </row>
    <row r="236" spans="8:8">
      <c r="H236" s="71"/>
    </row>
    <row r="237" spans="8:8">
      <c r="H237" s="71"/>
    </row>
    <row r="238" spans="8:8">
      <c r="H238" s="71"/>
    </row>
    <row r="239" spans="8:8">
      <c r="H239" s="71"/>
    </row>
    <row r="240" spans="8:8">
      <c r="H240" s="71"/>
    </row>
    <row r="241" spans="8:8">
      <c r="H241" s="71"/>
    </row>
    <row r="242" spans="8:8">
      <c r="H242" s="71"/>
    </row>
    <row r="243" spans="8:8">
      <c r="H243" s="71"/>
    </row>
    <row r="244" spans="8:8">
      <c r="H244" s="71"/>
    </row>
    <row r="245" spans="8:8">
      <c r="H245" s="71"/>
    </row>
    <row r="246" spans="8:8">
      <c r="H246" s="71"/>
    </row>
    <row r="247" spans="8:8">
      <c r="H247" s="71"/>
    </row>
    <row r="248" spans="8:8">
      <c r="H248" s="71"/>
    </row>
    <row r="249" spans="8:8">
      <c r="H249" s="71"/>
    </row>
    <row r="250" spans="8:8">
      <c r="H250" s="71"/>
    </row>
    <row r="251" spans="8:8">
      <c r="H251" s="71"/>
    </row>
    <row r="252" spans="8:8">
      <c r="H252" s="71"/>
    </row>
    <row r="253" spans="8:8">
      <c r="H253" s="71"/>
    </row>
    <row r="254" spans="8:8">
      <c r="H254" s="71"/>
    </row>
    <row r="255" spans="8:8">
      <c r="H255" s="71"/>
    </row>
    <row r="256" spans="8:8">
      <c r="H256" s="71"/>
    </row>
    <row r="257" spans="8:8">
      <c r="H257" s="71"/>
    </row>
    <row r="258" spans="8:8">
      <c r="H258" s="71"/>
    </row>
    <row r="259" spans="8:8">
      <c r="H259" s="71"/>
    </row>
    <row r="260" spans="8:8">
      <c r="H260" s="71"/>
    </row>
    <row r="261" spans="8:8">
      <c r="H261" s="71"/>
    </row>
    <row r="262" spans="8:8">
      <c r="H262" s="71"/>
    </row>
    <row r="263" spans="8:8">
      <c r="H263" s="71"/>
    </row>
    <row r="264" spans="8:8">
      <c r="H264" s="71"/>
    </row>
    <row r="265" spans="8:8">
      <c r="H265" s="71"/>
    </row>
    <row r="266" spans="8:8">
      <c r="H266" s="71"/>
    </row>
    <row r="267" spans="8:8">
      <c r="H267" s="71"/>
    </row>
    <row r="268" spans="8:8">
      <c r="H268" s="71"/>
    </row>
    <row r="269" spans="8:8">
      <c r="H269" s="71"/>
    </row>
    <row r="270" spans="8:8">
      <c r="H270" s="71"/>
    </row>
    <row r="271" spans="8:8">
      <c r="H271" s="71"/>
    </row>
    <row r="272" spans="8:8">
      <c r="H272" s="71"/>
    </row>
    <row r="273" spans="8:8">
      <c r="H273" s="71"/>
    </row>
    <row r="274" spans="8:8">
      <c r="H274" s="71"/>
    </row>
    <row r="275" spans="8:8">
      <c r="H275" s="71"/>
    </row>
    <row r="276" spans="8:8">
      <c r="H276" s="71"/>
    </row>
    <row r="277" spans="8:8">
      <c r="H277" s="71"/>
    </row>
    <row r="278" spans="8:8">
      <c r="H278" s="71"/>
    </row>
    <row r="279" spans="8:8">
      <c r="H279" s="71"/>
    </row>
    <row r="280" spans="8:8">
      <c r="H280" s="71"/>
    </row>
    <row r="281" spans="8:8">
      <c r="H281" s="71"/>
    </row>
    <row r="282" spans="8:8">
      <c r="H282" s="71"/>
    </row>
    <row r="283" spans="8:8">
      <c r="H283" s="71"/>
    </row>
    <row r="284" spans="8:8">
      <c r="H284" s="71"/>
    </row>
    <row r="285" spans="8:8">
      <c r="H285" s="71"/>
    </row>
    <row r="286" spans="8:8">
      <c r="H286" s="71"/>
    </row>
    <row r="287" spans="8:8">
      <c r="H287" s="71"/>
    </row>
    <row r="288" spans="8:8">
      <c r="H288" s="71"/>
    </row>
    <row r="289" spans="8:8">
      <c r="H289" s="71"/>
    </row>
    <row r="290" spans="8:8">
      <c r="H290" s="71"/>
    </row>
    <row r="291" spans="8:8">
      <c r="H291" s="71"/>
    </row>
    <row r="292" spans="8:8">
      <c r="H292" s="71"/>
    </row>
    <row r="293" spans="8:8">
      <c r="H293" s="71"/>
    </row>
    <row r="294" spans="8:8">
      <c r="H294" s="71"/>
    </row>
    <row r="295" spans="8:8">
      <c r="H295" s="71"/>
    </row>
    <row r="296" spans="8:8">
      <c r="H296" s="71"/>
    </row>
    <row r="297" spans="8:8">
      <c r="H297" s="71"/>
    </row>
    <row r="298" spans="8:8">
      <c r="H298" s="71"/>
    </row>
    <row r="299" spans="8:8">
      <c r="H299" s="71"/>
    </row>
    <row r="300" spans="8:8">
      <c r="H300" s="71"/>
    </row>
    <row r="301" spans="8:8">
      <c r="H301" s="71"/>
    </row>
    <row r="302" spans="8:8">
      <c r="H302" s="71"/>
    </row>
    <row r="303" spans="8:8">
      <c r="H303" s="71"/>
    </row>
    <row r="304" spans="8:8">
      <c r="H304" s="71"/>
    </row>
    <row r="305" spans="8:8">
      <c r="H305" s="71"/>
    </row>
    <row r="306" spans="8:8">
      <c r="H306" s="71"/>
    </row>
    <row r="307" spans="8:8">
      <c r="H307" s="71"/>
    </row>
    <row r="308" spans="8:8">
      <c r="H308" s="71"/>
    </row>
    <row r="309" spans="8:8">
      <c r="H309" s="71"/>
    </row>
    <row r="310" spans="8:8">
      <c r="H310" s="71"/>
    </row>
    <row r="311" spans="8:8">
      <c r="H311" s="71"/>
    </row>
    <row r="312" spans="8:8">
      <c r="H312" s="71"/>
    </row>
    <row r="313" spans="8:8">
      <c r="H313" s="71"/>
    </row>
    <row r="314" spans="8:8">
      <c r="H314" s="71"/>
    </row>
    <row r="315" spans="8:8">
      <c r="H315" s="71"/>
    </row>
    <row r="316" spans="8:8">
      <c r="H316" s="71"/>
    </row>
    <row r="317" spans="8:8">
      <c r="H317" s="71"/>
    </row>
    <row r="318" spans="8:8">
      <c r="H318" s="71"/>
    </row>
    <row r="319" spans="8:8">
      <c r="H319" s="71"/>
    </row>
    <row r="320" spans="8:8">
      <c r="H320" s="71"/>
    </row>
    <row r="321" spans="8:8">
      <c r="H321" s="71"/>
    </row>
    <row r="322" spans="8:8">
      <c r="H322" s="71"/>
    </row>
    <row r="323" spans="8:8">
      <c r="H323" s="71"/>
    </row>
    <row r="324" spans="8:8">
      <c r="H324" s="71"/>
    </row>
    <row r="325" spans="8:8">
      <c r="H325" s="71"/>
    </row>
    <row r="326" spans="8:8">
      <c r="H326" s="71"/>
    </row>
    <row r="327" spans="8:8">
      <c r="H327" s="71"/>
    </row>
    <row r="328" spans="8:8">
      <c r="H328" s="71"/>
    </row>
    <row r="329" spans="8:8">
      <c r="H329" s="71"/>
    </row>
    <row r="330" spans="8:8">
      <c r="H330" s="71"/>
    </row>
    <row r="331" spans="8:8">
      <c r="H331" s="71"/>
    </row>
    <row r="332" spans="8:8">
      <c r="H332" s="71"/>
    </row>
    <row r="333" spans="8:8">
      <c r="H333" s="71"/>
    </row>
    <row r="334" spans="8:8">
      <c r="H334" s="71"/>
    </row>
    <row r="335" spans="8:8">
      <c r="H335" s="71"/>
    </row>
    <row r="336" spans="8:8">
      <c r="H336" s="71"/>
    </row>
    <row r="337" spans="8:8">
      <c r="H337" s="71"/>
    </row>
    <row r="338" spans="8:8">
      <c r="H338" s="71"/>
    </row>
    <row r="339" spans="8:8">
      <c r="H339" s="71"/>
    </row>
    <row r="340" spans="8:8">
      <c r="H340" s="71"/>
    </row>
    <row r="341" spans="8:8">
      <c r="H341" s="71"/>
    </row>
    <row r="342" spans="8:8">
      <c r="H342" s="71"/>
    </row>
    <row r="343" spans="8:8">
      <c r="H343" s="71"/>
    </row>
    <row r="344" spans="8:8">
      <c r="H344" s="71"/>
    </row>
    <row r="345" spans="8:8">
      <c r="H345" s="71"/>
    </row>
    <row r="346" spans="8:8">
      <c r="H346" s="71"/>
    </row>
    <row r="347" spans="8:8">
      <c r="H347" s="71"/>
    </row>
    <row r="348" spans="8:8">
      <c r="H348" s="71"/>
    </row>
    <row r="349" spans="8:8">
      <c r="H349" s="71"/>
    </row>
    <row r="350" spans="8:8">
      <c r="H350" s="71"/>
    </row>
    <row r="351" spans="8:8">
      <c r="H351" s="71"/>
    </row>
    <row r="352" spans="8:8">
      <c r="H352" s="71"/>
    </row>
    <row r="353" spans="8:8">
      <c r="H353" s="71"/>
    </row>
    <row r="354" spans="8:8">
      <c r="H354" s="71"/>
    </row>
    <row r="355" spans="8:8">
      <c r="H355" s="71"/>
    </row>
    <row r="356" spans="8:8">
      <c r="H356" s="71"/>
    </row>
    <row r="357" spans="8:8">
      <c r="H357" s="71"/>
    </row>
    <row r="358" spans="8:8">
      <c r="H358" s="71"/>
    </row>
    <row r="359" spans="8:8">
      <c r="H359" s="71"/>
    </row>
    <row r="360" spans="8:8">
      <c r="H360" s="71"/>
    </row>
    <row r="361" spans="8:8">
      <c r="H361" s="71"/>
    </row>
    <row r="362" spans="8:8">
      <c r="H362" s="71"/>
    </row>
    <row r="363" spans="8:8">
      <c r="H363" s="71"/>
    </row>
    <row r="364" spans="8:8">
      <c r="H364" s="71"/>
    </row>
    <row r="365" spans="8:8">
      <c r="H365" s="71"/>
    </row>
    <row r="366" spans="8:8">
      <c r="H366" s="71"/>
    </row>
    <row r="367" spans="8:8">
      <c r="H367" s="71"/>
    </row>
    <row r="368" spans="8:8">
      <c r="H368" s="71"/>
    </row>
    <row r="369" spans="8:8">
      <c r="H369" s="71"/>
    </row>
    <row r="370" spans="8:8">
      <c r="H370" s="71"/>
    </row>
    <row r="371" spans="8:8">
      <c r="H371" s="71"/>
    </row>
    <row r="372" spans="8:8">
      <c r="H372" s="71"/>
    </row>
    <row r="373" spans="8:8">
      <c r="H373" s="71"/>
    </row>
    <row r="374" spans="8:8">
      <c r="H374" s="71"/>
    </row>
    <row r="375" spans="8:8">
      <c r="H375" s="71"/>
    </row>
    <row r="376" spans="8:8">
      <c r="H376" s="71"/>
    </row>
    <row r="377" spans="8:8">
      <c r="H377" s="71"/>
    </row>
    <row r="378" spans="8:8">
      <c r="H378" s="71"/>
    </row>
    <row r="379" spans="8:8">
      <c r="H379" s="71"/>
    </row>
    <row r="380" spans="8:8">
      <c r="H380" s="71"/>
    </row>
    <row r="381" spans="8:8">
      <c r="H381" s="71"/>
    </row>
    <row r="382" spans="8:8">
      <c r="H382" s="71"/>
    </row>
    <row r="383" spans="8:8">
      <c r="H383" s="71"/>
    </row>
    <row r="384" spans="8:8">
      <c r="H384" s="71"/>
    </row>
    <row r="385" spans="8:8">
      <c r="H385" s="71"/>
    </row>
    <row r="386" spans="8:8">
      <c r="H386" s="71"/>
    </row>
    <row r="387" spans="8:8">
      <c r="H387" s="71"/>
    </row>
    <row r="388" spans="8:8">
      <c r="H388" s="71"/>
    </row>
    <row r="389" spans="8:8">
      <c r="H389" s="71"/>
    </row>
    <row r="390" spans="8:8">
      <c r="H390" s="71"/>
    </row>
    <row r="391" spans="8:8">
      <c r="H391" s="71"/>
    </row>
    <row r="392" spans="8:8">
      <c r="H392" s="71"/>
    </row>
    <row r="393" spans="8:8">
      <c r="H393" s="71"/>
    </row>
    <row r="394" spans="8:8">
      <c r="H394" s="71"/>
    </row>
    <row r="395" spans="8:8">
      <c r="H395" s="71"/>
    </row>
    <row r="396" spans="8:8">
      <c r="H396" s="71"/>
    </row>
    <row r="397" spans="8:8">
      <c r="H397" s="71"/>
    </row>
    <row r="398" spans="8:8">
      <c r="H398" s="71"/>
    </row>
    <row r="399" spans="8:8">
      <c r="H399" s="71"/>
    </row>
    <row r="400" spans="8:8">
      <c r="H400" s="71"/>
    </row>
    <row r="401" spans="8:8">
      <c r="H401" s="71"/>
    </row>
    <row r="402" spans="8:8">
      <c r="H402" s="71"/>
    </row>
    <row r="403" spans="8:8">
      <c r="H403" s="71"/>
    </row>
    <row r="404" spans="8:8">
      <c r="H404" s="71"/>
    </row>
    <row r="405" spans="8:8">
      <c r="H405" s="71"/>
    </row>
    <row r="406" spans="8:8">
      <c r="H406" s="71"/>
    </row>
    <row r="407" spans="8:8">
      <c r="H407" s="71"/>
    </row>
    <row r="408" spans="8:8">
      <c r="H408" s="71"/>
    </row>
    <row r="409" spans="8:8">
      <c r="H409" s="71"/>
    </row>
    <row r="410" spans="8:8">
      <c r="H410" s="71"/>
    </row>
    <row r="411" spans="8:8">
      <c r="H411" s="71"/>
    </row>
    <row r="412" spans="8:8">
      <c r="H412" s="71"/>
    </row>
    <row r="413" spans="8:8">
      <c r="H413" s="71"/>
    </row>
    <row r="414" spans="8:8">
      <c r="H414" s="71"/>
    </row>
    <row r="415" spans="8:8">
      <c r="H415" s="71"/>
    </row>
    <row r="416" spans="8:8">
      <c r="H416" s="71"/>
    </row>
    <row r="417" spans="8:8">
      <c r="H417" s="71"/>
    </row>
    <row r="418" spans="8:8">
      <c r="H418" s="71"/>
    </row>
    <row r="419" spans="8:8">
      <c r="H419" s="71"/>
    </row>
    <row r="420" spans="8:8">
      <c r="H420" s="71"/>
    </row>
    <row r="421" spans="8:8">
      <c r="H421" s="71"/>
    </row>
    <row r="422" spans="8:8">
      <c r="H422" s="71"/>
    </row>
    <row r="423" spans="8:8">
      <c r="H423" s="71"/>
    </row>
    <row r="424" spans="8:8">
      <c r="H424" s="71"/>
    </row>
    <row r="425" spans="8:8">
      <c r="H425" s="71"/>
    </row>
    <row r="426" spans="8:8">
      <c r="H426" s="71"/>
    </row>
    <row r="427" spans="8:8">
      <c r="H427" s="71"/>
    </row>
    <row r="428" spans="8:8">
      <c r="H428" s="71"/>
    </row>
    <row r="429" spans="8:8">
      <c r="H429" s="71"/>
    </row>
    <row r="430" spans="8:8">
      <c r="H430" s="71"/>
    </row>
    <row r="431" spans="8:8">
      <c r="H431" s="71"/>
    </row>
    <row r="432" spans="8:8">
      <c r="H432" s="71"/>
    </row>
    <row r="433" spans="8:8">
      <c r="H433" s="71"/>
    </row>
    <row r="434" spans="8:8">
      <c r="H434" s="71"/>
    </row>
    <row r="435" spans="8:8">
      <c r="H435" s="71"/>
    </row>
    <row r="436" spans="8:8">
      <c r="H436" s="71"/>
    </row>
    <row r="437" spans="8:8">
      <c r="H437" s="71"/>
    </row>
    <row r="438" spans="8:8">
      <c r="H438" s="71"/>
    </row>
    <row r="439" spans="8:8">
      <c r="H439" s="71"/>
    </row>
    <row r="440" spans="8:8">
      <c r="H440" s="71"/>
    </row>
    <row r="441" spans="8:8">
      <c r="H441" s="71"/>
    </row>
    <row r="442" spans="8:8">
      <c r="H442" s="71"/>
    </row>
    <row r="443" spans="8:8">
      <c r="H443" s="71"/>
    </row>
    <row r="444" spans="8:8">
      <c r="H444" s="71"/>
    </row>
    <row r="445" spans="8:8">
      <c r="H445" s="71"/>
    </row>
    <row r="446" spans="8:8">
      <c r="H446" s="71"/>
    </row>
    <row r="447" spans="8:8">
      <c r="H447" s="71"/>
    </row>
    <row r="448" spans="8:8">
      <c r="H448" s="71"/>
    </row>
    <row r="449" spans="8:8">
      <c r="H449" s="71"/>
    </row>
    <row r="450" spans="8:8">
      <c r="H450" s="71"/>
    </row>
    <row r="451" spans="8:8">
      <c r="H451" s="71"/>
    </row>
    <row r="452" spans="8:8">
      <c r="H452" s="71"/>
    </row>
    <row r="453" spans="8:8">
      <c r="H453" s="71"/>
    </row>
    <row r="454" spans="8:8">
      <c r="H454" s="71"/>
    </row>
    <row r="455" spans="8:8">
      <c r="H455" s="71"/>
    </row>
    <row r="456" spans="8:8">
      <c r="H456" s="71"/>
    </row>
    <row r="457" spans="8:8">
      <c r="H457" s="71"/>
    </row>
    <row r="458" spans="8:8">
      <c r="H458" s="71"/>
    </row>
    <row r="459" spans="8:8">
      <c r="H459" s="71"/>
    </row>
    <row r="460" spans="8:8">
      <c r="H460" s="71"/>
    </row>
    <row r="461" spans="8:8">
      <c r="H461" s="71"/>
    </row>
    <row r="462" spans="8:8">
      <c r="H462" s="71"/>
    </row>
    <row r="463" spans="8:8">
      <c r="H463" s="71"/>
    </row>
    <row r="464" spans="8:8">
      <c r="H464" s="71"/>
    </row>
    <row r="465" spans="8:8">
      <c r="H465" s="71"/>
    </row>
    <row r="466" spans="8:8">
      <c r="H466" s="71"/>
    </row>
    <row r="467" spans="8:8">
      <c r="H467" s="71"/>
    </row>
    <row r="468" spans="8:8">
      <c r="H468" s="71"/>
    </row>
    <row r="469" spans="8:8">
      <c r="H469" s="71"/>
    </row>
    <row r="470" spans="8:8">
      <c r="H470" s="71"/>
    </row>
    <row r="471" spans="8:8">
      <c r="H471" s="71"/>
    </row>
    <row r="472" spans="8:8">
      <c r="H472" s="71"/>
    </row>
    <row r="473" spans="8:8">
      <c r="H473" s="71"/>
    </row>
    <row r="474" spans="8:8">
      <c r="H474" s="71"/>
    </row>
    <row r="475" spans="8:8">
      <c r="H475" s="71"/>
    </row>
    <row r="476" spans="8:8">
      <c r="H476" s="71"/>
    </row>
    <row r="477" spans="8:8">
      <c r="H477" s="71"/>
    </row>
    <row r="478" spans="8:8">
      <c r="H478" s="71"/>
    </row>
    <row r="479" spans="8:8">
      <c r="H479" s="71"/>
    </row>
    <row r="480" spans="8:8">
      <c r="H480" s="71"/>
    </row>
    <row r="481" spans="8:8">
      <c r="H481" s="71"/>
    </row>
    <row r="482" spans="8:8">
      <c r="H482" s="71"/>
    </row>
    <row r="483" spans="8:8">
      <c r="H483" s="71"/>
    </row>
    <row r="484" spans="8:8">
      <c r="H484" s="71"/>
    </row>
    <row r="485" spans="8:8">
      <c r="H485" s="71"/>
    </row>
    <row r="486" spans="8:8">
      <c r="H486" s="71"/>
    </row>
    <row r="487" spans="8:8">
      <c r="H487" s="71"/>
    </row>
    <row r="488" spans="8:8">
      <c r="H488" s="71"/>
    </row>
    <row r="489" spans="8:8">
      <c r="H489" s="71"/>
    </row>
    <row r="490" spans="8:8">
      <c r="H490" s="71"/>
    </row>
    <row r="491" spans="8:8">
      <c r="H491" s="71"/>
    </row>
    <row r="492" spans="8:8">
      <c r="H492" s="71"/>
    </row>
    <row r="493" spans="8:8">
      <c r="H493" s="71"/>
    </row>
    <row r="494" spans="8:8">
      <c r="H494" s="71"/>
    </row>
    <row r="495" spans="8:8">
      <c r="H495" s="71"/>
    </row>
    <row r="496" spans="8:8">
      <c r="H496" s="71"/>
    </row>
    <row r="497" spans="8:8">
      <c r="H497" s="71"/>
    </row>
    <row r="498" spans="8:8">
      <c r="H498" s="71"/>
    </row>
    <row r="499" spans="8:8">
      <c r="H499" s="71"/>
    </row>
    <row r="500" spans="8:8">
      <c r="H500" s="71"/>
    </row>
    <row r="501" spans="8:8">
      <c r="H501" s="71"/>
    </row>
    <row r="502" spans="8:8">
      <c r="H502" s="71"/>
    </row>
    <row r="503" spans="8:8">
      <c r="H503" s="71"/>
    </row>
    <row r="504" spans="8:8">
      <c r="H504" s="71"/>
    </row>
    <row r="505" spans="8:8">
      <c r="H505" s="71"/>
    </row>
    <row r="506" spans="8:8">
      <c r="H506" s="71"/>
    </row>
    <row r="507" spans="8:8">
      <c r="H507" s="71"/>
    </row>
    <row r="508" spans="8:8">
      <c r="H508" s="71"/>
    </row>
    <row r="509" spans="8:8">
      <c r="H509" s="71"/>
    </row>
    <row r="510" spans="8:8">
      <c r="H510" s="71"/>
    </row>
    <row r="511" spans="8:8">
      <c r="H511" s="71"/>
    </row>
    <row r="512" spans="8:8">
      <c r="H512" s="71"/>
    </row>
    <row r="513" spans="8:8">
      <c r="H513" s="71"/>
    </row>
    <row r="514" spans="8:8">
      <c r="H514" s="71"/>
    </row>
    <row r="515" spans="8:8">
      <c r="H515" s="71"/>
    </row>
    <row r="516" spans="8:8">
      <c r="H516" s="71"/>
    </row>
    <row r="517" spans="8:8">
      <c r="H517" s="71"/>
    </row>
    <row r="518" spans="8:8">
      <c r="H518" s="71"/>
    </row>
    <row r="519" spans="8:8">
      <c r="H519" s="71"/>
    </row>
    <row r="520" spans="8:8">
      <c r="H520" s="71"/>
    </row>
    <row r="521" spans="8:8">
      <c r="H521" s="71"/>
    </row>
    <row r="522" spans="8:8">
      <c r="H522" s="71"/>
    </row>
    <row r="523" spans="8:8">
      <c r="H523" s="71"/>
    </row>
    <row r="524" spans="8:8">
      <c r="H524" s="71"/>
    </row>
    <row r="525" spans="8:8">
      <c r="H525" s="71"/>
    </row>
    <row r="526" spans="8:8">
      <c r="H526" s="71"/>
    </row>
    <row r="527" spans="8:8">
      <c r="H527" s="71"/>
    </row>
    <row r="528" spans="8:8">
      <c r="H528" s="71"/>
    </row>
    <row r="529" spans="8:8">
      <c r="H529" s="71"/>
    </row>
    <row r="530" spans="8:8">
      <c r="H530" s="71"/>
    </row>
    <row r="531" spans="8:8">
      <c r="H531" s="71"/>
    </row>
    <row r="532" spans="8:8">
      <c r="H532" s="71"/>
    </row>
    <row r="533" spans="8:8">
      <c r="H533" s="71"/>
    </row>
    <row r="534" spans="8:8">
      <c r="H534" s="71"/>
    </row>
    <row r="535" spans="8:8">
      <c r="H535" s="71"/>
    </row>
    <row r="536" spans="8:8">
      <c r="H536" s="71"/>
    </row>
    <row r="537" spans="8:8">
      <c r="H537" s="71"/>
    </row>
    <row r="538" spans="8:8">
      <c r="H538" s="71"/>
    </row>
    <row r="539" spans="8:8">
      <c r="H539" s="71"/>
    </row>
    <row r="540" spans="8:8">
      <c r="H540" s="71"/>
    </row>
    <row r="541" spans="8:8">
      <c r="H541" s="71"/>
    </row>
    <row r="542" spans="8:8">
      <c r="H542" s="71"/>
    </row>
    <row r="543" spans="8:8">
      <c r="H543" s="71"/>
    </row>
    <row r="544" spans="8:8">
      <c r="H544" s="71"/>
    </row>
    <row r="545" spans="8:8">
      <c r="H545" s="71"/>
    </row>
    <row r="546" spans="8:8">
      <c r="H546" s="71"/>
    </row>
    <row r="547" spans="8:8">
      <c r="H547" s="71"/>
    </row>
    <row r="548" spans="8:8">
      <c r="H548" s="71"/>
    </row>
    <row r="549" spans="8:8">
      <c r="H549" s="71"/>
    </row>
  </sheetData>
  <autoFilter ref="H1:H549"/>
  <mergeCells count="150">
    <mergeCell ref="W73:AA73"/>
    <mergeCell ref="W74:AA74"/>
    <mergeCell ref="W75:AA75"/>
    <mergeCell ref="X65:X66"/>
    <mergeCell ref="Y65:Y66"/>
    <mergeCell ref="Z65:Z66"/>
    <mergeCell ref="AA65:AA66"/>
    <mergeCell ref="W68:AA68"/>
    <mergeCell ref="W69:AA69"/>
    <mergeCell ref="R65:R66"/>
    <mergeCell ref="S65:S66"/>
    <mergeCell ref="T65:T66"/>
    <mergeCell ref="U65:U66"/>
    <mergeCell ref="V65:V66"/>
    <mergeCell ref="W65:W66"/>
    <mergeCell ref="L65:L66"/>
    <mergeCell ref="M65:M66"/>
    <mergeCell ref="N65:N66"/>
    <mergeCell ref="O65:O66"/>
    <mergeCell ref="P65:P66"/>
    <mergeCell ref="Q65:Q66"/>
    <mergeCell ref="B65:B66"/>
    <mergeCell ref="F65:F66"/>
    <mergeCell ref="H65:H66"/>
    <mergeCell ref="I65:I66"/>
    <mergeCell ref="J65:J66"/>
    <mergeCell ref="K65:K66"/>
    <mergeCell ref="Y60:Y62"/>
    <mergeCell ref="Z60:Z62"/>
    <mergeCell ref="AA60:AA62"/>
    <mergeCell ref="K61:K62"/>
    <mergeCell ref="L61:L62"/>
    <mergeCell ref="M61:M62"/>
    <mergeCell ref="N61:N62"/>
    <mergeCell ref="O61:O62"/>
    <mergeCell ref="P61:P62"/>
    <mergeCell ref="Q61:Q62"/>
    <mergeCell ref="Q60:S60"/>
    <mergeCell ref="T60:T62"/>
    <mergeCell ref="U60:U62"/>
    <mergeCell ref="V60:V62"/>
    <mergeCell ref="W60:W62"/>
    <mergeCell ref="X60:X62"/>
    <mergeCell ref="R61:R62"/>
    <mergeCell ref="S61:S62"/>
    <mergeCell ref="G60:G62"/>
    <mergeCell ref="H60:H62"/>
    <mergeCell ref="I60:I62"/>
    <mergeCell ref="J60:J62"/>
    <mergeCell ref="K60:M60"/>
    <mergeCell ref="N60:P60"/>
    <mergeCell ref="A60:A62"/>
    <mergeCell ref="B60:B62"/>
    <mergeCell ref="C60:C62"/>
    <mergeCell ref="D60:D62"/>
    <mergeCell ref="E60:E62"/>
    <mergeCell ref="F60:F62"/>
    <mergeCell ref="Y47:Y49"/>
    <mergeCell ref="Z47:Z49"/>
    <mergeCell ref="AA47:AA49"/>
    <mergeCell ref="K48:K49"/>
    <mergeCell ref="L48:L49"/>
    <mergeCell ref="M48:M49"/>
    <mergeCell ref="N48:N49"/>
    <mergeCell ref="O48:O49"/>
    <mergeCell ref="P48:P49"/>
    <mergeCell ref="Q48:Q49"/>
    <mergeCell ref="Q47:S47"/>
    <mergeCell ref="T47:T49"/>
    <mergeCell ref="U47:U49"/>
    <mergeCell ref="V47:V49"/>
    <mergeCell ref="W47:W49"/>
    <mergeCell ref="X47:X49"/>
    <mergeCell ref="R48:R49"/>
    <mergeCell ref="S48:S49"/>
    <mergeCell ref="G47:G49"/>
    <mergeCell ref="H47:H49"/>
    <mergeCell ref="I47:I49"/>
    <mergeCell ref="J47:J49"/>
    <mergeCell ref="K47:M47"/>
    <mergeCell ref="N47:P47"/>
    <mergeCell ref="A47:A49"/>
    <mergeCell ref="B47:B49"/>
    <mergeCell ref="C47:C49"/>
    <mergeCell ref="D47:D49"/>
    <mergeCell ref="E47:E49"/>
    <mergeCell ref="F47:F49"/>
    <mergeCell ref="Y31:Y33"/>
    <mergeCell ref="Z31:Z33"/>
    <mergeCell ref="AA31:AA33"/>
    <mergeCell ref="K32:K33"/>
    <mergeCell ref="L32:L33"/>
    <mergeCell ref="M32:M33"/>
    <mergeCell ref="N32:N33"/>
    <mergeCell ref="O32:O33"/>
    <mergeCell ref="P32:P33"/>
    <mergeCell ref="Q32:Q33"/>
    <mergeCell ref="Q31:S31"/>
    <mergeCell ref="T31:T33"/>
    <mergeCell ref="U31:U33"/>
    <mergeCell ref="V31:V33"/>
    <mergeCell ref="W31:W33"/>
    <mergeCell ref="X31:X33"/>
    <mergeCell ref="R32:R33"/>
    <mergeCell ref="S32:S33"/>
    <mergeCell ref="G31:G33"/>
    <mergeCell ref="H31:H33"/>
    <mergeCell ref="I31:I33"/>
    <mergeCell ref="J31:J33"/>
    <mergeCell ref="K31:M31"/>
    <mergeCell ref="N31:P31"/>
    <mergeCell ref="A31:A33"/>
    <mergeCell ref="B31:B33"/>
    <mergeCell ref="C31:C33"/>
    <mergeCell ref="D31:D33"/>
    <mergeCell ref="E31:E33"/>
    <mergeCell ref="F31:F33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</mergeCells>
  <pageMargins left="0.31496062992125984" right="0.19685039370078741" top="0.31496062992125984" bottom="0.31496062992125984" header="0.23622047244094491" footer="0.27559055118110237"/>
  <pageSetup paperSize="5" scale="41" orientation="landscape" horizontalDpi="4294967293" verticalDpi="300" r:id="rId1"/>
  <rowBreaks count="3" manualBreakCount="3">
    <brk id="30" max="25" man="1"/>
    <brk id="46" max="26" man="1"/>
    <brk id="5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Direktori</vt:lpstr>
      <vt:lpstr>Direktori!Print_Area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ABS</cp:lastModifiedBy>
  <dcterms:created xsi:type="dcterms:W3CDTF">2021-02-19T03:48:56Z</dcterms:created>
  <dcterms:modified xsi:type="dcterms:W3CDTF">2023-08-16T13:36:48Z</dcterms:modified>
</cp:coreProperties>
</file>