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J3" i="1" l="1"/>
  <c r="I18" i="1" l="1"/>
  <c r="I17" i="1"/>
  <c r="I16" i="1"/>
  <c r="I15" i="1"/>
  <c r="I13" i="1"/>
  <c r="I14" i="1"/>
  <c r="I12" i="1"/>
  <c r="I11" i="1"/>
  <c r="I10" i="1"/>
  <c r="I9" i="1"/>
  <c r="I8" i="1"/>
  <c r="I7" i="1"/>
  <c r="I6" i="1"/>
  <c r="I5" i="1"/>
  <c r="I4" i="1"/>
  <c r="H4" i="1"/>
  <c r="H3" i="1" s="1"/>
  <c r="I3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<sst xmlns="http://schemas.openxmlformats.org/spreadsheetml/2006/main" count="38" uniqueCount="23">
  <si>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</si>
  <si>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</si>
  <si>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</si>
  <si>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</si>
  <si>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Puskesmas/Pustu/Poliklinik/Posyandu/Pos Kesehatan Desa**</t>
  </si>
  <si>
    <t>4. Jumlah Posyandu**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</si>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</sst>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22"/>
      </bottom>
      <diagonal/>
    </border>
    <border>
      <left style="thin">
        <color indexed="8"/>
      </left>
      <right/>
      <top style="hair">
        <color indexed="22"/>
      </top>
      <bottom style="hair">
        <color indexed="22"/>
      </bottom>
      <diagonal/>
    </border>
    <border>
      <left style="thin">
        <color indexed="8"/>
      </left>
      <right/>
      <top style="hair">
        <color indexed="22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1" xfId="0" applyFont="1" applyFill="1" applyBorder="1" applyProtection="1"/>
    <xf numFmtId="0" fontId="4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2" fillId="2" borderId="1" xfId="0" applyFont="1" applyFill="1" applyBorder="1" applyAlignment="1">
      <alignment horizontal="center"/>
    </xf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3" fillId="0" borderId="4" xfId="0" applyFont="1" applyFill="1" applyBorder="1" applyProtection="1"/>
    <xf numFmtId="0" fontId="2" fillId="0" borderId="8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0" borderId="11" xfId="0" applyFont="1" applyFill="1" applyBorder="1" applyAlignment="1" applyProtection="1">
      <alignment vertical="top" wrapText="1"/>
    </xf>
    <xf numFmtId="3" fontId="0" fillId="0" borderId="0" xfId="0" applyNumberFormat="1"/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top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0\PROFIL%20UNTUK%202020\data%20mentah%20profil\POSYANDU%2520DINKES%25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1\KOMINFO\PROFIL%202020%20(2021)\Data%20Profil%20202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D12">
            <v>49</v>
          </cell>
        </row>
        <row r="13">
          <cell r="D13">
            <v>22</v>
          </cell>
        </row>
        <row r="14">
          <cell r="D14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0 a"/>
      <sheetName val="60 b"/>
      <sheetName val="60 c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F11">
            <v>10</v>
          </cell>
          <cell r="L11">
            <v>27</v>
          </cell>
        </row>
        <row r="12">
          <cell r="L12">
            <v>29</v>
          </cell>
        </row>
        <row r="13">
          <cell r="L13">
            <v>43</v>
          </cell>
        </row>
        <row r="14">
          <cell r="L14">
            <v>31</v>
          </cell>
        </row>
        <row r="15">
          <cell r="L15">
            <v>23</v>
          </cell>
        </row>
        <row r="16">
          <cell r="L16">
            <v>34</v>
          </cell>
        </row>
        <row r="17">
          <cell r="L17">
            <v>26</v>
          </cell>
        </row>
        <row r="18">
          <cell r="L18">
            <v>53</v>
          </cell>
        </row>
        <row r="19">
          <cell r="L19">
            <v>39</v>
          </cell>
        </row>
        <row r="20">
          <cell r="L20">
            <v>52</v>
          </cell>
        </row>
        <row r="21">
          <cell r="L21">
            <v>35</v>
          </cell>
        </row>
        <row r="22">
          <cell r="L22">
            <v>19</v>
          </cell>
        </row>
        <row r="23">
          <cell r="L23">
            <v>45</v>
          </cell>
        </row>
        <row r="24">
          <cell r="L24">
            <v>41</v>
          </cell>
        </row>
        <row r="25">
          <cell r="L25">
            <v>27</v>
          </cell>
        </row>
        <row r="26">
          <cell r="L26">
            <v>20</v>
          </cell>
        </row>
        <row r="27">
          <cell r="L27">
            <v>29</v>
          </cell>
        </row>
        <row r="28">
          <cell r="L28">
            <v>45</v>
          </cell>
        </row>
        <row r="29">
          <cell r="L29">
            <v>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topLeftCell="B1" zoomScale="92" zoomScaleNormal="100" zoomScaleSheetLayoutView="92" workbookViewId="0">
      <selection activeCell="P14" sqref="P14"/>
    </sheetView>
  </sheetViews>
  <sheetFormatPr defaultRowHeight="15" x14ac:dyDescent="0.25"/>
  <cols>
    <col min="1" max="1" width="3.7109375" customWidth="1"/>
    <col min="6" max="6" width="18.140625" customWidth="1"/>
    <col min="7" max="9" width="11.42578125" customWidth="1"/>
    <col min="12" max="13" width="18.28515625" style="34" customWidth="1"/>
    <col min="14" max="14" width="15.7109375" customWidth="1"/>
  </cols>
  <sheetData>
    <row r="1" spans="1:17" ht="36" customHeight="1" x14ac:dyDescent="0.25">
      <c r="A1" s="43" t="s">
        <v>0</v>
      </c>
      <c r="B1" s="44"/>
      <c r="C1" s="44"/>
      <c r="D1" s="44"/>
      <c r="E1" s="44"/>
      <c r="F1" s="44"/>
      <c r="G1" s="10" t="s">
        <v>1</v>
      </c>
      <c r="H1" s="11">
        <v>2019</v>
      </c>
      <c r="I1" s="12">
        <v>2020</v>
      </c>
      <c r="J1" s="38">
        <v>2021</v>
      </c>
      <c r="K1" s="25">
        <v>2022</v>
      </c>
      <c r="L1" s="25" t="s">
        <v>2</v>
      </c>
      <c r="M1" s="38" t="s">
        <v>3</v>
      </c>
      <c r="O1" s="1"/>
    </row>
    <row r="2" spans="1:17" x14ac:dyDescent="0.25">
      <c r="A2" s="13" t="s">
        <v>4</v>
      </c>
      <c r="B2" s="14"/>
      <c r="C2" s="14"/>
      <c r="D2" s="14"/>
      <c r="E2" s="14"/>
      <c r="F2" s="14"/>
      <c r="G2" s="15"/>
      <c r="H2" s="16"/>
      <c r="I2" s="17"/>
      <c r="J2" s="41"/>
      <c r="K2" s="45"/>
      <c r="L2" s="26"/>
      <c r="M2" s="27"/>
      <c r="O2" s="2"/>
    </row>
    <row r="3" spans="1:17" s="3" customFormat="1" x14ac:dyDescent="0.25">
      <c r="A3" s="18"/>
      <c r="B3" s="19" t="s">
        <v>5</v>
      </c>
      <c r="C3" s="19"/>
      <c r="D3" s="19"/>
      <c r="E3" s="19"/>
      <c r="F3" s="19"/>
      <c r="G3" s="20" t="s">
        <v>6</v>
      </c>
      <c r="H3" s="21">
        <f t="shared" ref="H3:K3" si="0">SUM(H4:H18)</f>
        <v>612</v>
      </c>
      <c r="I3" s="21">
        <f t="shared" si="0"/>
        <v>649</v>
      </c>
      <c r="J3" s="21">
        <f t="shared" si="0"/>
        <v>654</v>
      </c>
      <c r="K3" s="21">
        <f t="shared" si="0"/>
        <v>664</v>
      </c>
      <c r="L3" s="28"/>
      <c r="M3" s="29"/>
      <c r="N3" s="46"/>
      <c r="O3" s="50"/>
    </row>
    <row r="4" spans="1:17" x14ac:dyDescent="0.25">
      <c r="A4" s="5"/>
      <c r="B4" s="6"/>
      <c r="C4" s="6" t="s">
        <v>7</v>
      </c>
      <c r="D4" s="6"/>
      <c r="E4" s="6"/>
      <c r="F4" s="6"/>
      <c r="G4" s="7" t="s">
        <v>6</v>
      </c>
      <c r="H4" s="4">
        <f>[1]Sheet1!$D$12+[1]Sheet1!$D$13+[1]Sheet1!$D$14</f>
        <v>79</v>
      </c>
      <c r="I4" s="35">
        <f>'[2]10'!$L$14+'[2]10'!$L$15+'[2]10'!$L$16</f>
        <v>88</v>
      </c>
      <c r="J4" s="35">
        <v>91</v>
      </c>
      <c r="K4" s="35">
        <v>90</v>
      </c>
      <c r="L4" s="30" t="s">
        <v>22</v>
      </c>
      <c r="M4" s="31"/>
      <c r="N4" s="47"/>
      <c r="O4" s="50"/>
    </row>
    <row r="5" spans="1:17" x14ac:dyDescent="0.25">
      <c r="A5" s="5"/>
      <c r="B5" s="6"/>
      <c r="C5" s="6" t="s">
        <v>8</v>
      </c>
      <c r="D5" s="6"/>
      <c r="E5" s="6"/>
      <c r="F5" s="6"/>
      <c r="G5" s="7" t="s">
        <v>6</v>
      </c>
      <c r="H5" s="4">
        <v>44</v>
      </c>
      <c r="I5" s="35">
        <f>'[2]10'!$L$17</f>
        <v>26</v>
      </c>
      <c r="J5" s="39">
        <v>27</v>
      </c>
      <c r="K5" s="39">
        <v>27</v>
      </c>
      <c r="L5" s="30">
        <v>2022</v>
      </c>
      <c r="M5" s="31"/>
      <c r="N5" s="47"/>
      <c r="O5" s="50"/>
    </row>
    <row r="6" spans="1:17" x14ac:dyDescent="0.25">
      <c r="A6" s="5"/>
      <c r="B6" s="6"/>
      <c r="C6" s="6" t="s">
        <v>9</v>
      </c>
      <c r="D6" s="6"/>
      <c r="E6" s="6"/>
      <c r="F6" s="6"/>
      <c r="G6" s="7" t="s">
        <v>6</v>
      </c>
      <c r="H6" s="4">
        <v>53</v>
      </c>
      <c r="I6" s="35">
        <f>'[2]10'!$L$27</f>
        <v>29</v>
      </c>
      <c r="J6" s="39">
        <v>29</v>
      </c>
      <c r="K6" s="39">
        <v>29</v>
      </c>
      <c r="L6" s="30"/>
      <c r="M6" s="31"/>
      <c r="N6" s="48"/>
      <c r="O6" s="50"/>
    </row>
    <row r="7" spans="1:17" x14ac:dyDescent="0.25">
      <c r="A7" s="5"/>
      <c r="B7" s="6"/>
      <c r="C7" s="6" t="s">
        <v>10</v>
      </c>
      <c r="D7" s="6"/>
      <c r="E7" s="6"/>
      <c r="F7" s="6"/>
      <c r="G7" s="7" t="s">
        <v>6</v>
      </c>
      <c r="H7" s="4">
        <v>39</v>
      </c>
      <c r="I7" s="35">
        <f>'[2]10'!$L$18</f>
        <v>53</v>
      </c>
      <c r="J7" s="39">
        <v>44</v>
      </c>
      <c r="K7" s="39">
        <v>44</v>
      </c>
      <c r="L7" s="30"/>
      <c r="M7" s="31"/>
      <c r="N7" s="47"/>
      <c r="O7" s="50"/>
    </row>
    <row r="8" spans="1:17" x14ac:dyDescent="0.25">
      <c r="A8" s="5"/>
      <c r="B8" s="6"/>
      <c r="C8" s="6" t="s">
        <v>11</v>
      </c>
      <c r="D8" s="6"/>
      <c r="E8" s="6"/>
      <c r="F8" s="6"/>
      <c r="G8" s="7" t="s">
        <v>6</v>
      </c>
      <c r="H8" s="4">
        <v>71</v>
      </c>
      <c r="I8" s="35">
        <f>'[2]10'!$L$19</f>
        <v>39</v>
      </c>
      <c r="J8" s="39">
        <v>39</v>
      </c>
      <c r="K8" s="39">
        <v>39</v>
      </c>
      <c r="L8" s="30"/>
      <c r="M8" s="31"/>
      <c r="N8" s="47"/>
      <c r="O8" s="50"/>
    </row>
    <row r="9" spans="1:17" x14ac:dyDescent="0.25">
      <c r="A9" s="5"/>
      <c r="B9" s="6"/>
      <c r="C9" s="6" t="s">
        <v>12</v>
      </c>
      <c r="D9" s="6"/>
      <c r="E9" s="6"/>
      <c r="F9" s="6"/>
      <c r="G9" s="7" t="s">
        <v>6</v>
      </c>
      <c r="H9" s="4">
        <v>26</v>
      </c>
      <c r="I9" s="35">
        <f>'[2]10'!$L$26</f>
        <v>20</v>
      </c>
      <c r="J9" s="39">
        <v>24</v>
      </c>
      <c r="K9" s="39">
        <v>24</v>
      </c>
      <c r="L9" s="30"/>
      <c r="M9" s="31"/>
      <c r="N9" s="47"/>
      <c r="O9" s="50"/>
    </row>
    <row r="10" spans="1:17" x14ac:dyDescent="0.25">
      <c r="A10" s="5"/>
      <c r="B10" s="6"/>
      <c r="C10" s="6" t="s">
        <v>13</v>
      </c>
      <c r="D10" s="6"/>
      <c r="E10" s="6"/>
      <c r="F10" s="6"/>
      <c r="G10" s="7" t="s">
        <v>6</v>
      </c>
      <c r="H10" s="4">
        <v>28</v>
      </c>
      <c r="I10" s="35">
        <f>'[2]10'!$L$28</f>
        <v>45</v>
      </c>
      <c r="J10" s="39">
        <v>47</v>
      </c>
      <c r="K10" s="39">
        <v>47</v>
      </c>
      <c r="L10" s="30"/>
      <c r="M10" s="31"/>
      <c r="N10" s="47"/>
      <c r="O10" s="50"/>
    </row>
    <row r="11" spans="1:17" x14ac:dyDescent="0.25">
      <c r="A11" s="5"/>
      <c r="B11" s="6"/>
      <c r="C11" s="6" t="s">
        <v>14</v>
      </c>
      <c r="D11" s="6"/>
      <c r="E11" s="6"/>
      <c r="F11" s="6"/>
      <c r="G11" s="7" t="s">
        <v>6</v>
      </c>
      <c r="H11" s="4">
        <v>44</v>
      </c>
      <c r="I11" s="35">
        <f>'[2]10'!$L$25</f>
        <v>27</v>
      </c>
      <c r="J11" s="39">
        <v>27</v>
      </c>
      <c r="K11" s="39">
        <v>27</v>
      </c>
      <c r="L11" s="30"/>
      <c r="M11" s="31"/>
      <c r="N11" s="47"/>
      <c r="O11" s="50"/>
    </row>
    <row r="12" spans="1:17" x14ac:dyDescent="0.25">
      <c r="A12" s="5"/>
      <c r="B12" s="6"/>
      <c r="C12" s="6" t="s">
        <v>15</v>
      </c>
      <c r="D12" s="6"/>
      <c r="E12" s="6"/>
      <c r="F12" s="6"/>
      <c r="G12" s="7" t="s">
        <v>6</v>
      </c>
      <c r="H12" s="4">
        <v>25</v>
      </c>
      <c r="I12" s="35">
        <f>'[2]10'!$L$20</f>
        <v>52</v>
      </c>
      <c r="J12" s="39">
        <v>51</v>
      </c>
      <c r="K12" s="39">
        <v>49</v>
      </c>
      <c r="L12" s="30"/>
      <c r="M12" s="31"/>
      <c r="N12" s="47"/>
      <c r="O12" s="50"/>
    </row>
    <row r="13" spans="1:17" x14ac:dyDescent="0.25">
      <c r="A13" s="5"/>
      <c r="B13" s="6"/>
      <c r="C13" s="6" t="s">
        <v>16</v>
      </c>
      <c r="D13" s="6"/>
      <c r="E13" s="6"/>
      <c r="F13" s="6"/>
      <c r="G13" s="7" t="s">
        <v>6</v>
      </c>
      <c r="H13" s="4">
        <v>35</v>
      </c>
      <c r="I13" s="35">
        <f>'[2]10'!$L$24</f>
        <v>41</v>
      </c>
      <c r="J13" s="39">
        <v>41</v>
      </c>
      <c r="K13" s="39">
        <v>41</v>
      </c>
      <c r="L13" s="30"/>
      <c r="M13" s="31"/>
      <c r="N13" s="47"/>
      <c r="O13" s="50"/>
    </row>
    <row r="14" spans="1:17" x14ac:dyDescent="0.25">
      <c r="A14" s="5"/>
      <c r="B14" s="6"/>
      <c r="C14" s="6" t="s">
        <v>17</v>
      </c>
      <c r="D14" s="6"/>
      <c r="E14" s="6"/>
      <c r="F14" s="6"/>
      <c r="G14" s="7" t="s">
        <v>6</v>
      </c>
      <c r="H14" s="4">
        <v>45</v>
      </c>
      <c r="I14" s="35">
        <f>'[2]10'!$L$21+'[2]10'!$L$22</f>
        <v>54</v>
      </c>
      <c r="J14" s="35">
        <v>57</v>
      </c>
      <c r="K14" s="35">
        <v>62</v>
      </c>
      <c r="L14" s="30"/>
      <c r="M14" s="31"/>
      <c r="N14" s="47"/>
      <c r="O14" s="50"/>
      <c r="Q14" s="42"/>
    </row>
    <row r="15" spans="1:17" x14ac:dyDescent="0.25">
      <c r="A15" s="5"/>
      <c r="B15" s="6"/>
      <c r="C15" s="6" t="s">
        <v>18</v>
      </c>
      <c r="D15" s="6"/>
      <c r="E15" s="6"/>
      <c r="F15" s="6"/>
      <c r="G15" s="7" t="s">
        <v>6</v>
      </c>
      <c r="H15" s="4">
        <v>22</v>
      </c>
      <c r="I15" s="35">
        <f>'[2]10'!$L$23</f>
        <v>45</v>
      </c>
      <c r="J15" s="39">
        <v>45</v>
      </c>
      <c r="K15" s="39">
        <v>45</v>
      </c>
      <c r="L15" s="30"/>
      <c r="M15" s="31"/>
      <c r="N15" s="47"/>
      <c r="O15" s="50"/>
    </row>
    <row r="16" spans="1:17" x14ac:dyDescent="0.25">
      <c r="A16" s="5"/>
      <c r="B16" s="6"/>
      <c r="C16" s="6" t="s">
        <v>19</v>
      </c>
      <c r="D16" s="6"/>
      <c r="E16" s="6"/>
      <c r="F16" s="6"/>
      <c r="G16" s="7" t="s">
        <v>6</v>
      </c>
      <c r="H16" s="4">
        <v>53</v>
      </c>
      <c r="I16" s="35">
        <f>'[2]10'!$L$11</f>
        <v>27</v>
      </c>
      <c r="J16" s="39">
        <v>28</v>
      </c>
      <c r="K16" s="39">
        <v>28</v>
      </c>
      <c r="L16" s="30"/>
      <c r="M16" s="31"/>
      <c r="N16" s="47"/>
      <c r="O16" s="50"/>
    </row>
    <row r="17" spans="1:15" ht="15.75" x14ac:dyDescent="0.25">
      <c r="A17" s="5"/>
      <c r="B17" s="6"/>
      <c r="C17" s="6" t="s">
        <v>20</v>
      </c>
      <c r="D17" s="6"/>
      <c r="E17" s="6"/>
      <c r="F17" s="6"/>
      <c r="G17" s="7" t="s">
        <v>6</v>
      </c>
      <c r="H17" s="8">
        <v>19</v>
      </c>
      <c r="I17" s="36">
        <f>'[2]10'!$L$12+'[2]10'!$L$13</f>
        <v>72</v>
      </c>
      <c r="J17" s="36">
        <v>72</v>
      </c>
      <c r="K17" s="36">
        <v>80</v>
      </c>
      <c r="L17" s="30"/>
      <c r="M17" s="31"/>
      <c r="N17" s="47"/>
      <c r="O17" s="50"/>
    </row>
    <row r="18" spans="1:15" x14ac:dyDescent="0.25">
      <c r="A18" s="22"/>
      <c r="B18" s="23"/>
      <c r="C18" s="23" t="s">
        <v>21</v>
      </c>
      <c r="D18" s="23"/>
      <c r="E18" s="23"/>
      <c r="F18" s="23"/>
      <c r="G18" s="24" t="s">
        <v>6</v>
      </c>
      <c r="H18" s="9">
        <v>29</v>
      </c>
      <c r="I18" s="37">
        <f>'[2]10'!$L$29</f>
        <v>31</v>
      </c>
      <c r="J18" s="40">
        <v>32</v>
      </c>
      <c r="K18" s="40">
        <v>32</v>
      </c>
      <c r="L18" s="32"/>
      <c r="M18" s="33"/>
      <c r="N18" s="47"/>
      <c r="O18" s="50"/>
    </row>
    <row r="19" spans="1:15" x14ac:dyDescent="0.25">
      <c r="N19" s="47"/>
      <c r="O19" s="50"/>
    </row>
    <row r="20" spans="1:15" x14ac:dyDescent="0.25">
      <c r="N20" s="47"/>
      <c r="O20" s="50"/>
    </row>
    <row r="21" spans="1:15" x14ac:dyDescent="0.25">
      <c r="N21" s="49"/>
      <c r="O21" s="50"/>
    </row>
    <row r="22" spans="1:15" x14ac:dyDescent="0.25">
      <c r="O22" s="51"/>
    </row>
  </sheetData>
  <mergeCells count="1">
    <mergeCell ref="A1:F1"/>
  </mergeCells>
  <pageMargins left="0.7" right="0.7" top="0.75" bottom="0.75" header="0.3" footer="0.3"/>
  <pageSetup paperSize="9" scale="88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2021-04-22T07:04:04Z</cp:lastPrinted>
  <dcterms:created xsi:type="dcterms:W3CDTF">2021-02-23T08:07:06Z</dcterms:created>
  <dcterms:modified xsi:type="dcterms:W3CDTF">2023-12-18T04:00:31Z</dcterms:modified>
</cp:coreProperties>
</file>