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0" i="1" l="1"/>
</calcChain>
</file>

<file path=xl/sharedStrings.xml><?xml version="1.0" encoding="utf-8"?>
<sst xmlns="http://schemas.openxmlformats.org/spreadsheetml/2006/main" count="41" uniqueCount="27">
  <si>
    <t>URAIAN</t>
  </si>
  <si>
    <t>SATUAN</t>
  </si>
  <si>
    <t>SUMBER DATA</t>
  </si>
  <si>
    <t>KETERANGAN</t>
  </si>
  <si>
    <t>4. Nilai Produksi Daging Hewan Unggas**</t>
  </si>
  <si>
    <t>Rp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</si>
  <si>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</si>
  <si>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</si>
  <si>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</si>
  <si>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</si>
  <si>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</si>
  <si>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</si>
  <si>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</si>
  <si>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</si>
  <si>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</si>
  <si>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</si>
  <si>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</si>
  <si>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</si>
  <si>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</si>
  <si>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</si>
  <si>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</si>
  <si>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</si>
  <si>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1. Nilai Produksi Daging Ayam Buras (Ayam kampung )**</t>
  </si>
  <si>
    <t>RP</t>
  </si>
  <si>
    <t>Nilai Produksi Daging Ayam Buras ( Ayam Kampung ) Kabupaten Sanggau Tahun 2021</t>
  </si>
  <si>
    <t>Jumlah</t>
  </si>
  <si>
    <t>RP.75.000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</si>
</sst>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164" fontId="0" fillId="0" borderId="8" xfId="1" applyFont="1" applyFill="1" applyBorder="1" applyProtection="1"/>
    <xf numFmtId="0" fontId="0" fillId="0" borderId="8" xfId="0" applyFill="1" applyBorder="1" applyAlignment="1" applyProtection="1">
      <alignment vertical="top" wrapText="1"/>
    </xf>
    <xf numFmtId="0" fontId="0" fillId="0" borderId="9" xfId="0" applyBorder="1"/>
    <xf numFmtId="0" fontId="3" fillId="0" borderId="5" xfId="0" applyFont="1" applyFill="1" applyBorder="1" applyAlignment="1" applyProtection="1">
      <alignment horizontal="center"/>
    </xf>
    <xf numFmtId="164" fontId="3" fillId="0" borderId="5" xfId="1" applyFont="1" applyFill="1" applyBorder="1" applyProtection="1"/>
    <xf numFmtId="0" fontId="3" fillId="0" borderId="5" xfId="0" applyFont="1" applyFill="1" applyBorder="1" applyAlignment="1" applyProtection="1">
      <alignment vertical="top" wrapText="1"/>
    </xf>
    <xf numFmtId="0" fontId="3" fillId="0" borderId="7" xfId="0" applyFont="1" applyBorder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vertical="top" wrapText="1"/>
    </xf>
    <xf numFmtId="0" fontId="0" fillId="0" borderId="11" xfId="0" applyBorder="1"/>
    <xf numFmtId="0" fontId="3" fillId="0" borderId="16" xfId="0" applyFont="1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164" fontId="0" fillId="0" borderId="13" xfId="1" applyFont="1" applyFill="1" applyBorder="1" applyProtection="1"/>
    <xf numFmtId="164" fontId="3" fillId="0" borderId="0" xfId="0" applyNumberFormat="1" applyFont="1"/>
    <xf numFmtId="0" fontId="3" fillId="0" borderId="8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J13" sqref="J13"/>
    </sheetView>
  </sheetViews>
  <sheetFormatPr defaultRowHeight="14.5" x14ac:dyDescent="0.35"/>
  <cols>
    <col min="1" max="2" width="4.54296875" customWidth="1"/>
    <col min="4" max="4" width="21.26953125" customWidth="1"/>
    <col min="5" max="5" width="11.54296875" customWidth="1"/>
    <col min="6" max="6" width="20.26953125" customWidth="1"/>
    <col min="7" max="8" width="16.7265625" customWidth="1"/>
  </cols>
  <sheetData>
    <row r="1" spans="1:9" ht="20.5" x14ac:dyDescent="0.35">
      <c r="A1" s="37" t="s">
        <v>24</v>
      </c>
      <c r="B1" s="37"/>
      <c r="C1" s="37"/>
      <c r="D1" s="37"/>
      <c r="E1" s="37"/>
      <c r="F1" s="37"/>
      <c r="G1" s="37"/>
      <c r="H1" s="37"/>
    </row>
    <row r="2" spans="1:9" ht="15" customHeight="1" x14ac:dyDescent="0.35">
      <c r="A2" s="31" t="s">
        <v>0</v>
      </c>
      <c r="B2" s="32"/>
      <c r="C2" s="32"/>
      <c r="D2" s="33"/>
      <c r="E2" s="1" t="s">
        <v>1</v>
      </c>
      <c r="F2" s="3" t="s">
        <v>25</v>
      </c>
      <c r="G2" s="2" t="s">
        <v>2</v>
      </c>
      <c r="H2" s="2" t="s">
        <v>3</v>
      </c>
    </row>
    <row r="3" spans="1:9" s="4" customFormat="1" ht="15" customHeight="1" x14ac:dyDescent="0.35">
      <c r="A3" s="28" t="s">
        <v>4</v>
      </c>
      <c r="B3" s="28"/>
      <c r="C3" s="28"/>
      <c r="D3" s="28"/>
      <c r="E3" s="8"/>
      <c r="F3" s="9"/>
      <c r="G3" s="10"/>
      <c r="H3" s="11"/>
    </row>
    <row r="4" spans="1:9" x14ac:dyDescent="0.35">
      <c r="A4" s="23"/>
      <c r="B4" s="29" t="s">
        <v>22</v>
      </c>
      <c r="C4" s="29"/>
      <c r="D4" s="30"/>
      <c r="E4" s="12" t="s">
        <v>5</v>
      </c>
      <c r="F4" s="13"/>
      <c r="G4" s="14"/>
      <c r="H4" s="15"/>
    </row>
    <row r="5" spans="1:9" x14ac:dyDescent="0.35">
      <c r="A5" s="24"/>
      <c r="B5" s="5"/>
      <c r="C5" s="5" t="s">
        <v>6</v>
      </c>
      <c r="D5" s="6"/>
      <c r="E5" s="7" t="s">
        <v>5</v>
      </c>
      <c r="F5" s="26">
        <f>71747*75000</f>
        <v>5381025000</v>
      </c>
      <c r="G5" s="34" t="s">
        <v>21</v>
      </c>
      <c r="H5" s="17"/>
      <c r="I5" t="s">
        <v>26</v>
      </c>
    </row>
    <row r="6" spans="1:9" x14ac:dyDescent="0.35">
      <c r="A6" s="24"/>
      <c r="B6" s="5"/>
      <c r="C6" s="5" t="s">
        <v>7</v>
      </c>
      <c r="D6" s="6"/>
      <c r="E6" s="7" t="s">
        <v>5</v>
      </c>
      <c r="F6" s="26">
        <f>11110*75000</f>
        <v>833250000</v>
      </c>
      <c r="G6" s="35"/>
      <c r="H6" s="17"/>
    </row>
    <row r="7" spans="1:9" x14ac:dyDescent="0.35">
      <c r="A7" s="24"/>
      <c r="B7" s="5"/>
      <c r="C7" s="5" t="s">
        <v>8</v>
      </c>
      <c r="D7" s="6"/>
      <c r="E7" s="7" t="s">
        <v>5</v>
      </c>
      <c r="F7" s="26">
        <f>4486*75000</f>
        <v>336450000</v>
      </c>
      <c r="G7" s="35"/>
      <c r="H7" s="17"/>
    </row>
    <row r="8" spans="1:9" x14ac:dyDescent="0.35">
      <c r="A8" s="24"/>
      <c r="B8" s="5"/>
      <c r="C8" s="5" t="s">
        <v>9</v>
      </c>
      <c r="D8" s="6"/>
      <c r="E8" s="7" t="s">
        <v>5</v>
      </c>
      <c r="F8" s="26">
        <f>3587*75000</f>
        <v>269025000</v>
      </c>
      <c r="G8" s="36"/>
      <c r="H8" s="17"/>
    </row>
    <row r="9" spans="1:9" x14ac:dyDescent="0.35">
      <c r="A9" s="24"/>
      <c r="B9" s="5"/>
      <c r="C9" s="5" t="s">
        <v>10</v>
      </c>
      <c r="D9" s="6"/>
      <c r="E9" s="7" t="s">
        <v>5</v>
      </c>
      <c r="F9" s="26">
        <f>2415*75000</f>
        <v>181125000</v>
      </c>
      <c r="G9" s="16"/>
      <c r="H9" s="17"/>
    </row>
    <row r="10" spans="1:9" x14ac:dyDescent="0.35">
      <c r="A10" s="24"/>
      <c r="B10" s="5"/>
      <c r="C10" s="5" t="s">
        <v>11</v>
      </c>
      <c r="D10" s="6"/>
      <c r="E10" s="7" t="s">
        <v>5</v>
      </c>
      <c r="F10" s="26">
        <f>1165*75000</f>
        <v>87375000</v>
      </c>
      <c r="G10" s="16"/>
      <c r="H10" s="17"/>
    </row>
    <row r="11" spans="1:9" x14ac:dyDescent="0.35">
      <c r="A11" s="24"/>
      <c r="B11" s="5"/>
      <c r="C11" s="5" t="s">
        <v>12</v>
      </c>
      <c r="D11" s="6"/>
      <c r="E11" s="7" t="s">
        <v>5</v>
      </c>
      <c r="F11" s="26">
        <f>10524*75000</f>
        <v>789300000</v>
      </c>
      <c r="G11" s="16"/>
      <c r="H11" s="17"/>
    </row>
    <row r="12" spans="1:9" x14ac:dyDescent="0.35">
      <c r="A12" s="24"/>
      <c r="B12" s="5"/>
      <c r="C12" s="5" t="s">
        <v>13</v>
      </c>
      <c r="D12" s="6"/>
      <c r="E12" s="7" t="s">
        <v>5</v>
      </c>
      <c r="F12" s="26">
        <f>6499*75000</f>
        <v>487425000</v>
      </c>
      <c r="G12" s="16"/>
      <c r="H12" s="17"/>
    </row>
    <row r="13" spans="1:9" x14ac:dyDescent="0.35">
      <c r="A13" s="24"/>
      <c r="B13" s="5"/>
      <c r="C13" s="5" t="s">
        <v>14</v>
      </c>
      <c r="D13" s="6"/>
      <c r="E13" s="7" t="s">
        <v>5</v>
      </c>
      <c r="F13" s="26">
        <f>11750*75000</f>
        <v>881250000</v>
      </c>
      <c r="G13" s="16"/>
      <c r="H13" s="17"/>
    </row>
    <row r="14" spans="1:9" x14ac:dyDescent="0.35">
      <c r="A14" s="24"/>
      <c r="B14" s="5"/>
      <c r="C14" s="5" t="s">
        <v>15</v>
      </c>
      <c r="D14" s="6"/>
      <c r="E14" s="7" t="s">
        <v>23</v>
      </c>
      <c r="F14" s="26">
        <f>3975*75000</f>
        <v>298125000</v>
      </c>
      <c r="G14" s="16"/>
      <c r="H14" s="17"/>
    </row>
    <row r="15" spans="1:9" x14ac:dyDescent="0.35">
      <c r="A15" s="24"/>
      <c r="B15" s="5"/>
      <c r="C15" s="5" t="s">
        <v>16</v>
      </c>
      <c r="D15" s="6"/>
      <c r="E15" s="7" t="s">
        <v>5</v>
      </c>
      <c r="F15" s="26">
        <f>8492*75000</f>
        <v>636900000</v>
      </c>
      <c r="G15" s="16"/>
      <c r="H15" s="17"/>
    </row>
    <row r="16" spans="1:9" x14ac:dyDescent="0.35">
      <c r="A16" s="24"/>
      <c r="B16" s="5"/>
      <c r="C16" s="5" t="s">
        <v>17</v>
      </c>
      <c r="D16" s="6"/>
      <c r="E16" s="7" t="s">
        <v>5</v>
      </c>
      <c r="F16" s="26">
        <f>5581*75000</f>
        <v>418575000</v>
      </c>
      <c r="G16" s="16"/>
      <c r="H16" s="17"/>
    </row>
    <row r="17" spans="1:8" x14ac:dyDescent="0.35">
      <c r="A17" s="24"/>
      <c r="B17" s="5"/>
      <c r="C17" s="5" t="s">
        <v>18</v>
      </c>
      <c r="D17" s="6"/>
      <c r="E17" s="7" t="s">
        <v>5</v>
      </c>
      <c r="F17" s="26">
        <f>1956*75000</f>
        <v>146700000</v>
      </c>
      <c r="G17" s="16"/>
      <c r="H17" s="17"/>
    </row>
    <row r="18" spans="1:8" x14ac:dyDescent="0.35">
      <c r="A18" s="24"/>
      <c r="B18" s="5"/>
      <c r="C18" s="5" t="s">
        <v>19</v>
      </c>
      <c r="D18" s="6"/>
      <c r="E18" s="7" t="s">
        <v>5</v>
      </c>
      <c r="F18" s="26">
        <f>25717*75000</f>
        <v>1928775000</v>
      </c>
      <c r="G18" s="16"/>
      <c r="H18" s="17"/>
    </row>
    <row r="19" spans="1:8" x14ac:dyDescent="0.35">
      <c r="A19" s="25"/>
      <c r="B19" s="18"/>
      <c r="C19" s="18" t="s">
        <v>20</v>
      </c>
      <c r="D19" s="19"/>
      <c r="E19" s="20" t="s">
        <v>5</v>
      </c>
      <c r="F19" s="26">
        <f>1852*75000</f>
        <v>138900000</v>
      </c>
      <c r="G19" s="21"/>
      <c r="H19" s="22"/>
    </row>
    <row r="20" spans="1:8" x14ac:dyDescent="0.35">
      <c r="F20" s="27">
        <f>SUM(F5:F19)</f>
        <v>12814200000</v>
      </c>
    </row>
  </sheetData>
  <mergeCells count="5">
    <mergeCell ref="A3:D3"/>
    <mergeCell ref="B4:D4"/>
    <mergeCell ref="A2:D2"/>
    <mergeCell ref="G5:G8"/>
    <mergeCell ref="A1:H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2021-03-18T05:45:43Z</cp:lastPrinted>
  <dcterms:created xsi:type="dcterms:W3CDTF">2021-02-15T09:09:05Z</dcterms:created>
  <dcterms:modified xsi:type="dcterms:W3CDTF">2022-03-02T01:39:10Z</dcterms:modified>
</cp:coreProperties>
</file>