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DI\2024\UPLOAD SDI\BID. HORTI\"/>
    </mc:Choice>
  </mc:AlternateContent>
  <xr:revisionPtr revIDLastSave="0" documentId="13_ncr:1_{5E4B82D4-8FEC-4818-AF14-76C74937D67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uah" sheetId="5" r:id="rId1"/>
  </sheets>
  <externalReferences>
    <externalReference r:id="rId2"/>
  </externalReferences>
  <definedNames>
    <definedName name="_xlnm.Print_Area" localSheetId="0">Buah!$A$140:$Q$171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6" i="5" l="1"/>
  <c r="N136" i="5"/>
  <c r="M136" i="5"/>
  <c r="L136" i="5"/>
  <c r="K136" i="5"/>
  <c r="J136" i="5"/>
  <c r="I136" i="5"/>
  <c r="H136" i="5"/>
  <c r="G136" i="5"/>
  <c r="F136" i="5"/>
  <c r="E136" i="5"/>
  <c r="D136" i="5"/>
  <c r="C136" i="5"/>
  <c r="O135" i="5"/>
  <c r="N135" i="5"/>
  <c r="M135" i="5"/>
  <c r="L135" i="5"/>
  <c r="K135" i="5"/>
  <c r="J135" i="5"/>
  <c r="I135" i="5"/>
  <c r="H135" i="5"/>
  <c r="G135" i="5"/>
  <c r="F135" i="5"/>
  <c r="E135" i="5"/>
  <c r="D135" i="5"/>
  <c r="C135" i="5"/>
  <c r="O134" i="5"/>
  <c r="N134" i="5"/>
  <c r="M134" i="5"/>
  <c r="L134" i="5"/>
  <c r="K134" i="5"/>
  <c r="J134" i="5"/>
  <c r="I134" i="5"/>
  <c r="H134" i="5"/>
  <c r="G134" i="5"/>
  <c r="F134" i="5"/>
  <c r="E134" i="5"/>
  <c r="D134" i="5"/>
  <c r="C134" i="5"/>
  <c r="O133" i="5"/>
  <c r="N133" i="5"/>
  <c r="M133" i="5"/>
  <c r="L133" i="5"/>
  <c r="K133" i="5"/>
  <c r="J133" i="5"/>
  <c r="I133" i="5"/>
  <c r="H133" i="5"/>
  <c r="G133" i="5"/>
  <c r="F133" i="5"/>
  <c r="E133" i="5"/>
  <c r="D133" i="5"/>
  <c r="C133" i="5"/>
  <c r="O132" i="5"/>
  <c r="N132" i="5"/>
  <c r="M132" i="5"/>
  <c r="L132" i="5"/>
  <c r="K132" i="5"/>
  <c r="J132" i="5"/>
  <c r="I132" i="5"/>
  <c r="H132" i="5"/>
  <c r="G132" i="5"/>
  <c r="F132" i="5"/>
  <c r="E132" i="5"/>
  <c r="D132" i="5"/>
  <c r="C132" i="5"/>
  <c r="O131" i="5"/>
  <c r="N131" i="5"/>
  <c r="M131" i="5"/>
  <c r="L131" i="5"/>
  <c r="K131" i="5"/>
  <c r="J131" i="5"/>
  <c r="I131" i="5"/>
  <c r="H131" i="5"/>
  <c r="G131" i="5"/>
  <c r="F131" i="5"/>
  <c r="E131" i="5"/>
  <c r="D131" i="5"/>
  <c r="C131" i="5"/>
  <c r="O130" i="5"/>
  <c r="N130" i="5"/>
  <c r="M130" i="5"/>
  <c r="L130" i="5"/>
  <c r="K130" i="5"/>
  <c r="J130" i="5"/>
  <c r="I130" i="5"/>
  <c r="H130" i="5"/>
  <c r="G130" i="5"/>
  <c r="F130" i="5"/>
  <c r="E130" i="5"/>
  <c r="D130" i="5"/>
  <c r="C130" i="5"/>
  <c r="O129" i="5"/>
  <c r="N129" i="5"/>
  <c r="M129" i="5"/>
  <c r="L129" i="5"/>
  <c r="K129" i="5"/>
  <c r="J129" i="5"/>
  <c r="I129" i="5"/>
  <c r="H129" i="5"/>
  <c r="G129" i="5"/>
  <c r="F129" i="5"/>
  <c r="E129" i="5"/>
  <c r="D129" i="5"/>
  <c r="C129" i="5"/>
  <c r="O128" i="5"/>
  <c r="N128" i="5"/>
  <c r="M128" i="5"/>
  <c r="L128" i="5"/>
  <c r="K128" i="5"/>
  <c r="J128" i="5"/>
  <c r="I128" i="5"/>
  <c r="H128" i="5"/>
  <c r="G128" i="5"/>
  <c r="F128" i="5"/>
  <c r="E128" i="5"/>
  <c r="D128" i="5"/>
  <c r="C128" i="5"/>
  <c r="O127" i="5"/>
  <c r="N127" i="5"/>
  <c r="M127" i="5"/>
  <c r="L127" i="5"/>
  <c r="K127" i="5"/>
  <c r="J127" i="5"/>
  <c r="I127" i="5"/>
  <c r="H127" i="5"/>
  <c r="G127" i="5"/>
  <c r="F127" i="5"/>
  <c r="E127" i="5"/>
  <c r="D127" i="5"/>
  <c r="C127" i="5"/>
  <c r="O126" i="5"/>
  <c r="N126" i="5"/>
  <c r="M126" i="5"/>
  <c r="L126" i="5"/>
  <c r="K126" i="5"/>
  <c r="J126" i="5"/>
  <c r="I126" i="5"/>
  <c r="H126" i="5"/>
  <c r="G126" i="5"/>
  <c r="F126" i="5"/>
  <c r="E126" i="5"/>
  <c r="D126" i="5"/>
  <c r="C126" i="5"/>
  <c r="O125" i="5"/>
  <c r="N125" i="5"/>
  <c r="M125" i="5"/>
  <c r="L125" i="5"/>
  <c r="K125" i="5"/>
  <c r="J125" i="5"/>
  <c r="I125" i="5"/>
  <c r="H125" i="5"/>
  <c r="G125" i="5"/>
  <c r="F125" i="5"/>
  <c r="E125" i="5"/>
  <c r="D125" i="5"/>
  <c r="C125" i="5"/>
  <c r="O124" i="5"/>
  <c r="N124" i="5"/>
  <c r="M124" i="5"/>
  <c r="L124" i="5"/>
  <c r="K124" i="5"/>
  <c r="J124" i="5"/>
  <c r="I124" i="5"/>
  <c r="H124" i="5"/>
  <c r="G124" i="5"/>
  <c r="F124" i="5"/>
  <c r="E124" i="5"/>
  <c r="D124" i="5"/>
  <c r="C124" i="5"/>
  <c r="O123" i="5"/>
  <c r="N123" i="5"/>
  <c r="M123" i="5"/>
  <c r="L123" i="5"/>
  <c r="K123" i="5"/>
  <c r="J123" i="5"/>
  <c r="I123" i="5"/>
  <c r="H123" i="5"/>
  <c r="G123" i="5"/>
  <c r="F123" i="5"/>
  <c r="E123" i="5"/>
  <c r="D123" i="5"/>
  <c r="C123" i="5"/>
  <c r="O122" i="5"/>
  <c r="N122" i="5"/>
  <c r="M122" i="5"/>
  <c r="L122" i="5"/>
  <c r="K122" i="5"/>
  <c r="J122" i="5"/>
  <c r="I122" i="5"/>
  <c r="H122" i="5"/>
  <c r="G122" i="5"/>
  <c r="F122" i="5"/>
  <c r="E122" i="5"/>
  <c r="D122" i="5"/>
  <c r="C122" i="5"/>
  <c r="P273" i="5"/>
  <c r="O273" i="5"/>
  <c r="N273" i="5"/>
  <c r="M273" i="5"/>
  <c r="L273" i="5"/>
  <c r="K273" i="5"/>
  <c r="J273" i="5"/>
  <c r="I273" i="5"/>
  <c r="H273" i="5"/>
  <c r="G273" i="5"/>
  <c r="F273" i="5"/>
  <c r="E273" i="5"/>
  <c r="P272" i="5"/>
  <c r="O272" i="5"/>
  <c r="N272" i="5"/>
  <c r="M272" i="5"/>
  <c r="L272" i="5"/>
  <c r="K272" i="5"/>
  <c r="J272" i="5"/>
  <c r="I272" i="5"/>
  <c r="H272" i="5"/>
  <c r="G272" i="5"/>
  <c r="F272" i="5"/>
  <c r="E272" i="5"/>
  <c r="P271" i="5"/>
  <c r="O271" i="5"/>
  <c r="N271" i="5"/>
  <c r="M271" i="5"/>
  <c r="L271" i="5"/>
  <c r="K271" i="5"/>
  <c r="J271" i="5"/>
  <c r="I271" i="5"/>
  <c r="H271" i="5"/>
  <c r="G271" i="5"/>
  <c r="F271" i="5"/>
  <c r="E271" i="5"/>
  <c r="P270" i="5"/>
  <c r="O270" i="5"/>
  <c r="N270" i="5"/>
  <c r="M270" i="5"/>
  <c r="L270" i="5"/>
  <c r="K270" i="5"/>
  <c r="J270" i="5"/>
  <c r="I270" i="5"/>
  <c r="H270" i="5"/>
  <c r="G270" i="5"/>
  <c r="F270" i="5"/>
  <c r="E270" i="5"/>
  <c r="P269" i="5"/>
  <c r="O269" i="5"/>
  <c r="N269" i="5"/>
  <c r="M269" i="5"/>
  <c r="L269" i="5"/>
  <c r="K269" i="5"/>
  <c r="J269" i="5"/>
  <c r="I269" i="5"/>
  <c r="H269" i="5"/>
  <c r="G269" i="5"/>
  <c r="F269" i="5"/>
  <c r="E269" i="5"/>
  <c r="P268" i="5"/>
  <c r="O268" i="5"/>
  <c r="N268" i="5"/>
  <c r="M268" i="5"/>
  <c r="L268" i="5"/>
  <c r="K268" i="5"/>
  <c r="J268" i="5"/>
  <c r="I268" i="5"/>
  <c r="H268" i="5"/>
  <c r="G268" i="5"/>
  <c r="F268" i="5"/>
  <c r="E268" i="5"/>
  <c r="P267" i="5"/>
  <c r="O267" i="5"/>
  <c r="N267" i="5"/>
  <c r="M267" i="5"/>
  <c r="L267" i="5"/>
  <c r="K267" i="5"/>
  <c r="J267" i="5"/>
  <c r="I267" i="5"/>
  <c r="H267" i="5"/>
  <c r="G267" i="5"/>
  <c r="F267" i="5"/>
  <c r="E267" i="5"/>
  <c r="P266" i="5"/>
  <c r="O266" i="5"/>
  <c r="N266" i="5"/>
  <c r="M266" i="5"/>
  <c r="L266" i="5"/>
  <c r="K266" i="5"/>
  <c r="J266" i="5"/>
  <c r="I266" i="5"/>
  <c r="H266" i="5"/>
  <c r="G266" i="5"/>
  <c r="F266" i="5"/>
  <c r="E266" i="5"/>
  <c r="P265" i="5"/>
  <c r="O265" i="5"/>
  <c r="N265" i="5"/>
  <c r="M265" i="5"/>
  <c r="L265" i="5"/>
  <c r="K265" i="5"/>
  <c r="J265" i="5"/>
  <c r="I265" i="5"/>
  <c r="H265" i="5"/>
  <c r="G265" i="5"/>
  <c r="F265" i="5"/>
  <c r="E265" i="5"/>
  <c r="P264" i="5"/>
  <c r="O264" i="5"/>
  <c r="N264" i="5"/>
  <c r="M264" i="5"/>
  <c r="L264" i="5"/>
  <c r="K264" i="5"/>
  <c r="J264" i="5"/>
  <c r="I264" i="5"/>
  <c r="H264" i="5"/>
  <c r="G264" i="5"/>
  <c r="F264" i="5"/>
  <c r="E264" i="5"/>
  <c r="P263" i="5"/>
  <c r="O263" i="5"/>
  <c r="N263" i="5"/>
  <c r="M263" i="5"/>
  <c r="L263" i="5"/>
  <c r="K263" i="5"/>
  <c r="J263" i="5"/>
  <c r="I263" i="5"/>
  <c r="H263" i="5"/>
  <c r="G263" i="5"/>
  <c r="F263" i="5"/>
  <c r="E263" i="5"/>
  <c r="D273" i="5"/>
  <c r="D272" i="5"/>
  <c r="D271" i="5"/>
  <c r="D270" i="5"/>
  <c r="D268" i="5"/>
  <c r="D267" i="5"/>
  <c r="D265" i="5"/>
  <c r="D264" i="5"/>
  <c r="D263" i="5"/>
  <c r="P262" i="5"/>
  <c r="P261" i="5"/>
  <c r="O261" i="5"/>
  <c r="N261" i="5"/>
  <c r="M261" i="5"/>
  <c r="L261" i="5"/>
  <c r="K261" i="5"/>
  <c r="J261" i="5"/>
  <c r="I261" i="5"/>
  <c r="H261" i="5"/>
  <c r="G261" i="5"/>
  <c r="C273" i="5"/>
  <c r="C272" i="5"/>
  <c r="C271" i="5"/>
  <c r="C270" i="5"/>
  <c r="C268" i="5"/>
  <c r="C267" i="5"/>
  <c r="C265" i="5"/>
  <c r="C264" i="5"/>
  <c r="C263" i="5"/>
  <c r="F261" i="5"/>
  <c r="E261" i="5"/>
  <c r="D261" i="5"/>
  <c r="C261" i="5"/>
  <c r="P260" i="5"/>
  <c r="O260" i="5"/>
  <c r="N260" i="5"/>
  <c r="M260" i="5"/>
  <c r="L260" i="5"/>
  <c r="K260" i="5"/>
  <c r="J260" i="5"/>
  <c r="I260" i="5"/>
  <c r="H260" i="5"/>
  <c r="G260" i="5"/>
  <c r="F260" i="5"/>
  <c r="E260" i="5"/>
  <c r="D260" i="5"/>
  <c r="C260" i="5"/>
  <c r="P259" i="5"/>
  <c r="O259" i="5"/>
  <c r="N259" i="5"/>
  <c r="M259" i="5"/>
  <c r="L259" i="5"/>
  <c r="K259" i="5"/>
  <c r="J259" i="5"/>
  <c r="I259" i="5"/>
  <c r="H259" i="5"/>
  <c r="G259" i="5"/>
  <c r="F259" i="5"/>
  <c r="E259" i="5"/>
  <c r="D259" i="5"/>
  <c r="C259" i="5"/>
  <c r="P247" i="5" l="1"/>
  <c r="O247" i="5"/>
  <c r="N247" i="5"/>
  <c r="M247" i="5"/>
  <c r="L247" i="5"/>
  <c r="K247" i="5"/>
  <c r="J247" i="5"/>
  <c r="I247" i="5"/>
  <c r="H247" i="5"/>
  <c r="G247" i="5"/>
  <c r="F247" i="5"/>
  <c r="E247" i="5"/>
  <c r="D247" i="5"/>
  <c r="C247" i="5"/>
  <c r="P246" i="5"/>
  <c r="O246" i="5"/>
  <c r="N246" i="5"/>
  <c r="M246" i="5"/>
  <c r="L246" i="5"/>
  <c r="K246" i="5"/>
  <c r="J246" i="5"/>
  <c r="I246" i="5"/>
  <c r="H246" i="5"/>
  <c r="G246" i="5"/>
  <c r="F246" i="5"/>
  <c r="E246" i="5"/>
  <c r="D246" i="5"/>
  <c r="C246" i="5"/>
  <c r="P245" i="5"/>
  <c r="O245" i="5"/>
  <c r="N245" i="5"/>
  <c r="M245" i="5"/>
  <c r="L245" i="5"/>
  <c r="K245" i="5"/>
  <c r="J245" i="5"/>
  <c r="I245" i="5"/>
  <c r="H245" i="5"/>
  <c r="G245" i="5"/>
  <c r="F245" i="5"/>
  <c r="E245" i="5"/>
  <c r="D245" i="5"/>
  <c r="C245" i="5"/>
  <c r="P244" i="5"/>
  <c r="O244" i="5"/>
  <c r="N244" i="5"/>
  <c r="J244" i="5"/>
  <c r="H244" i="5"/>
  <c r="F244" i="5"/>
  <c r="E244" i="5"/>
  <c r="D244" i="5"/>
  <c r="P243" i="5"/>
  <c r="M243" i="5"/>
  <c r="J243" i="5"/>
  <c r="I243" i="5"/>
  <c r="H243" i="5"/>
  <c r="F243" i="5"/>
  <c r="E243" i="5"/>
  <c r="P242" i="5"/>
  <c r="O242" i="5"/>
  <c r="N242" i="5"/>
  <c r="M242" i="5"/>
  <c r="L242" i="5"/>
  <c r="K242" i="5"/>
  <c r="J242" i="5"/>
  <c r="I242" i="5"/>
  <c r="H242" i="5"/>
  <c r="G242" i="5"/>
  <c r="F242" i="5"/>
  <c r="E242" i="5"/>
  <c r="D242" i="5"/>
  <c r="C242" i="5"/>
  <c r="P241" i="5"/>
  <c r="O241" i="5"/>
  <c r="N241" i="5"/>
  <c r="M241" i="5"/>
  <c r="L241" i="5"/>
  <c r="K241" i="5"/>
  <c r="J241" i="5"/>
  <c r="I241" i="5"/>
  <c r="H241" i="5"/>
  <c r="G241" i="5"/>
  <c r="F241" i="5"/>
  <c r="E241" i="5"/>
  <c r="D241" i="5"/>
  <c r="C241" i="5"/>
  <c r="M240" i="5"/>
  <c r="P239" i="5"/>
  <c r="O239" i="5"/>
  <c r="N239" i="5"/>
  <c r="M239" i="5"/>
  <c r="L239" i="5"/>
  <c r="K239" i="5"/>
  <c r="J239" i="5"/>
  <c r="I239" i="5"/>
  <c r="H239" i="5"/>
  <c r="G239" i="5"/>
  <c r="F239" i="5"/>
  <c r="E239" i="5"/>
  <c r="D239" i="5"/>
  <c r="C239" i="5"/>
  <c r="P238" i="5"/>
  <c r="O238" i="5"/>
  <c r="N238" i="5"/>
  <c r="M238" i="5"/>
  <c r="L238" i="5"/>
  <c r="K238" i="5"/>
  <c r="J238" i="5"/>
  <c r="I238" i="5"/>
  <c r="H238" i="5"/>
  <c r="G238" i="5"/>
  <c r="F238" i="5"/>
  <c r="E238" i="5"/>
  <c r="D238" i="5"/>
  <c r="C238" i="5"/>
  <c r="P237" i="5"/>
  <c r="N237" i="5"/>
  <c r="M237" i="5"/>
  <c r="L237" i="5"/>
  <c r="K237" i="5"/>
  <c r="J237" i="5"/>
  <c r="I237" i="5"/>
  <c r="H237" i="5"/>
  <c r="G237" i="5"/>
  <c r="E237" i="5"/>
  <c r="D237" i="5"/>
  <c r="C237" i="5"/>
  <c r="P236" i="5"/>
  <c r="P235" i="5"/>
  <c r="O235" i="5"/>
  <c r="N235" i="5"/>
  <c r="M235" i="5"/>
  <c r="L235" i="5"/>
  <c r="K235" i="5"/>
  <c r="J235" i="5"/>
  <c r="I235" i="5"/>
  <c r="H235" i="5"/>
  <c r="G235" i="5"/>
  <c r="F235" i="5"/>
  <c r="E235" i="5"/>
  <c r="D235" i="5"/>
  <c r="C235" i="5"/>
  <c r="P234" i="5"/>
  <c r="O234" i="5"/>
  <c r="N234" i="5"/>
  <c r="M234" i="5"/>
  <c r="L234" i="5"/>
  <c r="K234" i="5"/>
  <c r="J234" i="5"/>
  <c r="I234" i="5"/>
  <c r="H234" i="5"/>
  <c r="G234" i="5"/>
  <c r="F234" i="5"/>
  <c r="E234" i="5"/>
  <c r="D234" i="5"/>
  <c r="C234" i="5"/>
  <c r="P233" i="5"/>
  <c r="O233" i="5"/>
  <c r="N233" i="5"/>
  <c r="M233" i="5"/>
  <c r="L233" i="5"/>
  <c r="K233" i="5"/>
  <c r="J233" i="5"/>
  <c r="I233" i="5"/>
  <c r="H233" i="5"/>
  <c r="G233" i="5"/>
  <c r="F233" i="5"/>
  <c r="E233" i="5"/>
  <c r="D233" i="5"/>
  <c r="C233" i="5"/>
  <c r="O110" i="5"/>
  <c r="N110" i="5"/>
  <c r="L110" i="5"/>
  <c r="I110" i="5"/>
  <c r="G110" i="5"/>
  <c r="F110" i="5"/>
  <c r="D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N107" i="5"/>
  <c r="K107" i="5"/>
  <c r="H107" i="5"/>
  <c r="O106" i="5"/>
  <c r="N106" i="5"/>
  <c r="M106" i="5"/>
  <c r="I106" i="5"/>
  <c r="G106" i="5"/>
  <c r="F106" i="5"/>
  <c r="E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N100" i="5"/>
  <c r="M100" i="5"/>
  <c r="K100" i="5"/>
  <c r="J100" i="5"/>
  <c r="I100" i="5"/>
  <c r="H100" i="5"/>
  <c r="G100" i="5"/>
  <c r="F100" i="5"/>
  <c r="E100" i="5"/>
  <c r="D100" i="5"/>
  <c r="C100" i="5"/>
  <c r="G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D106" i="5" l="1"/>
  <c r="J110" i="5"/>
  <c r="C244" i="5"/>
  <c r="J107" i="5"/>
  <c r="C110" i="5"/>
  <c r="K110" i="5"/>
  <c r="E110" i="5"/>
  <c r="M110" i="5"/>
  <c r="H110" i="5"/>
  <c r="J106" i="5"/>
  <c r="P240" i="5" l="1"/>
  <c r="G262" i="5"/>
  <c r="L244" i="5"/>
  <c r="K103" i="5"/>
  <c r="G236" i="5"/>
  <c r="K243" i="5"/>
  <c r="C262" i="5"/>
  <c r="C236" i="5"/>
  <c r="O240" i="5"/>
  <c r="M107" i="5"/>
  <c r="C266" i="5"/>
  <c r="I103" i="5"/>
  <c r="K106" i="5"/>
  <c r="N243" i="5"/>
  <c r="L100" i="5"/>
  <c r="K240" i="5"/>
  <c r="D262" i="5"/>
  <c r="H106" i="5"/>
  <c r="C240" i="5"/>
  <c r="C106" i="5"/>
  <c r="F103" i="5"/>
  <c r="I107" i="5"/>
  <c r="I99" i="5"/>
  <c r="H262" i="5"/>
  <c r="G240" i="5"/>
  <c r="G244" i="5"/>
  <c r="D236" i="5"/>
  <c r="I244" i="5"/>
  <c r="H236" i="5"/>
  <c r="L107" i="5"/>
  <c r="D103" i="5"/>
  <c r="E107" i="5"/>
  <c r="G107" i="5"/>
  <c r="M244" i="5"/>
  <c r="D269" i="5"/>
  <c r="F107" i="5"/>
  <c r="C107" i="5"/>
  <c r="M103" i="5"/>
  <c r="E240" i="5"/>
  <c r="L99" i="5"/>
  <c r="D243" i="5"/>
  <c r="C269" i="5"/>
  <c r="L240" i="5"/>
  <c r="L243" i="5"/>
  <c r="D107" i="5"/>
  <c r="E103" i="5"/>
  <c r="H240" i="5"/>
  <c r="H155" i="5" s="1"/>
  <c r="K244" i="5"/>
  <c r="C243" i="5"/>
  <c r="I240" i="5"/>
  <c r="P221" i="5"/>
  <c r="O221" i="5"/>
  <c r="N221" i="5"/>
  <c r="M221" i="5"/>
  <c r="L221" i="5"/>
  <c r="K221" i="5"/>
  <c r="J221" i="5"/>
  <c r="I221" i="5"/>
  <c r="H221" i="5"/>
  <c r="G221" i="5"/>
  <c r="F221" i="5"/>
  <c r="E221" i="5"/>
  <c r="D221" i="5"/>
  <c r="C221" i="5"/>
  <c r="P220" i="5"/>
  <c r="O220" i="5"/>
  <c r="N220" i="5"/>
  <c r="M220" i="5"/>
  <c r="L220" i="5"/>
  <c r="K220" i="5"/>
  <c r="J220" i="5"/>
  <c r="I220" i="5"/>
  <c r="H220" i="5"/>
  <c r="G220" i="5"/>
  <c r="F220" i="5"/>
  <c r="E220" i="5"/>
  <c r="D220" i="5"/>
  <c r="C220" i="5"/>
  <c r="P219" i="5"/>
  <c r="O219" i="5"/>
  <c r="N219" i="5"/>
  <c r="M219" i="5"/>
  <c r="L219" i="5"/>
  <c r="K219" i="5"/>
  <c r="J219" i="5"/>
  <c r="I219" i="5"/>
  <c r="H219" i="5"/>
  <c r="G219" i="5"/>
  <c r="F219" i="5"/>
  <c r="E219" i="5"/>
  <c r="D219" i="5"/>
  <c r="C219" i="5"/>
  <c r="P218" i="5"/>
  <c r="O218" i="5"/>
  <c r="N218" i="5"/>
  <c r="M218" i="5"/>
  <c r="L218" i="5"/>
  <c r="K218" i="5"/>
  <c r="J218" i="5"/>
  <c r="I218" i="5"/>
  <c r="H218" i="5"/>
  <c r="G218" i="5"/>
  <c r="F218" i="5"/>
  <c r="E218" i="5"/>
  <c r="D218" i="5"/>
  <c r="C218" i="5"/>
  <c r="P217" i="5"/>
  <c r="O217" i="5"/>
  <c r="N217" i="5"/>
  <c r="M217" i="5"/>
  <c r="L217" i="5"/>
  <c r="L158" i="5" s="1"/>
  <c r="K217" i="5"/>
  <c r="J217" i="5"/>
  <c r="I217" i="5"/>
  <c r="H217" i="5"/>
  <c r="G217" i="5"/>
  <c r="F217" i="5"/>
  <c r="E217" i="5"/>
  <c r="D217" i="5"/>
  <c r="C217" i="5"/>
  <c r="P216" i="5"/>
  <c r="O216" i="5"/>
  <c r="N216" i="5"/>
  <c r="M216" i="5"/>
  <c r="L216" i="5"/>
  <c r="K216" i="5"/>
  <c r="J216" i="5"/>
  <c r="I216" i="5"/>
  <c r="H216" i="5"/>
  <c r="G216" i="5"/>
  <c r="F216" i="5"/>
  <c r="E216" i="5"/>
  <c r="D216" i="5"/>
  <c r="C216" i="5"/>
  <c r="P215" i="5"/>
  <c r="O215" i="5"/>
  <c r="N215" i="5"/>
  <c r="M215" i="5"/>
  <c r="L215" i="5"/>
  <c r="K215" i="5"/>
  <c r="J215" i="5"/>
  <c r="I215" i="5"/>
  <c r="H215" i="5"/>
  <c r="G215" i="5"/>
  <c r="F215" i="5"/>
  <c r="E215" i="5"/>
  <c r="D215" i="5"/>
  <c r="C215" i="5"/>
  <c r="P214" i="5"/>
  <c r="O214" i="5"/>
  <c r="N214" i="5"/>
  <c r="M214" i="5"/>
  <c r="L214" i="5"/>
  <c r="K214" i="5"/>
  <c r="J214" i="5"/>
  <c r="I214" i="5"/>
  <c r="H214" i="5"/>
  <c r="G214" i="5"/>
  <c r="F214" i="5"/>
  <c r="E214" i="5"/>
  <c r="D214" i="5"/>
  <c r="C214" i="5"/>
  <c r="P213" i="5"/>
  <c r="O213" i="5"/>
  <c r="N213" i="5"/>
  <c r="M213" i="5"/>
  <c r="L213" i="5"/>
  <c r="K213" i="5"/>
  <c r="J213" i="5"/>
  <c r="I213" i="5"/>
  <c r="H213" i="5"/>
  <c r="G213" i="5"/>
  <c r="F213" i="5"/>
  <c r="E213" i="5"/>
  <c r="D213" i="5"/>
  <c r="C213" i="5"/>
  <c r="P212" i="5"/>
  <c r="O212" i="5"/>
  <c r="N212" i="5"/>
  <c r="M212" i="5"/>
  <c r="L212" i="5"/>
  <c r="K212" i="5"/>
  <c r="J212" i="5"/>
  <c r="I212" i="5"/>
  <c r="H212" i="5"/>
  <c r="G212" i="5"/>
  <c r="F212" i="5"/>
  <c r="E212" i="5"/>
  <c r="D212" i="5"/>
  <c r="C212" i="5"/>
  <c r="P211" i="5"/>
  <c r="O211" i="5"/>
  <c r="N211" i="5"/>
  <c r="M211" i="5"/>
  <c r="L211" i="5"/>
  <c r="K211" i="5"/>
  <c r="J211" i="5"/>
  <c r="I211" i="5"/>
  <c r="H211" i="5"/>
  <c r="G211" i="5"/>
  <c r="F211" i="5"/>
  <c r="E211" i="5"/>
  <c r="D211" i="5"/>
  <c r="C211" i="5"/>
  <c r="P210" i="5"/>
  <c r="O210" i="5"/>
  <c r="N210" i="5"/>
  <c r="M210" i="5"/>
  <c r="L210" i="5"/>
  <c r="K210" i="5"/>
  <c r="J210" i="5"/>
  <c r="I210" i="5"/>
  <c r="H210" i="5"/>
  <c r="G210" i="5"/>
  <c r="F210" i="5"/>
  <c r="E210" i="5"/>
  <c r="D210" i="5"/>
  <c r="C210" i="5"/>
  <c r="P209" i="5"/>
  <c r="O209" i="5"/>
  <c r="N209" i="5"/>
  <c r="M209" i="5"/>
  <c r="L209" i="5"/>
  <c r="K209" i="5"/>
  <c r="J209" i="5"/>
  <c r="I209" i="5"/>
  <c r="H209" i="5"/>
  <c r="G209" i="5"/>
  <c r="F209" i="5"/>
  <c r="E209" i="5"/>
  <c r="D209" i="5"/>
  <c r="C209" i="5"/>
  <c r="P208" i="5"/>
  <c r="O208" i="5"/>
  <c r="N208" i="5"/>
  <c r="M208" i="5"/>
  <c r="L208" i="5"/>
  <c r="K208" i="5"/>
  <c r="J208" i="5"/>
  <c r="I208" i="5"/>
  <c r="H208" i="5"/>
  <c r="G208" i="5"/>
  <c r="F208" i="5"/>
  <c r="E208" i="5"/>
  <c r="D208" i="5"/>
  <c r="C208" i="5"/>
  <c r="P207" i="5"/>
  <c r="O207" i="5"/>
  <c r="N207" i="5"/>
  <c r="M207" i="5"/>
  <c r="L207" i="5"/>
  <c r="K207" i="5"/>
  <c r="J207" i="5"/>
  <c r="I207" i="5"/>
  <c r="H207" i="5"/>
  <c r="G207" i="5"/>
  <c r="F207" i="5"/>
  <c r="E207" i="5"/>
  <c r="D207" i="5"/>
  <c r="C207" i="5"/>
  <c r="P195" i="5"/>
  <c r="O195" i="5"/>
  <c r="N195" i="5"/>
  <c r="M195" i="5"/>
  <c r="L195" i="5"/>
  <c r="K195" i="5"/>
  <c r="J195" i="5"/>
  <c r="I195" i="5"/>
  <c r="H195" i="5"/>
  <c r="H162" i="5" s="1"/>
  <c r="G195" i="5"/>
  <c r="F195" i="5"/>
  <c r="F162" i="5" s="1"/>
  <c r="E195" i="5"/>
  <c r="D195" i="5"/>
  <c r="C195" i="5"/>
  <c r="P194" i="5"/>
  <c r="O194" i="5"/>
  <c r="N194" i="5"/>
  <c r="M194" i="5"/>
  <c r="L194" i="5"/>
  <c r="K194" i="5"/>
  <c r="J194" i="5"/>
  <c r="J161" i="5" s="1"/>
  <c r="I194" i="5"/>
  <c r="H194" i="5"/>
  <c r="H161" i="5" s="1"/>
  <c r="G194" i="5"/>
  <c r="F194" i="5"/>
  <c r="F161" i="5" s="1"/>
  <c r="E194" i="5"/>
  <c r="D194" i="5"/>
  <c r="D161" i="5" s="1"/>
  <c r="C194" i="5"/>
  <c r="P193" i="5"/>
  <c r="O193" i="5"/>
  <c r="N193" i="5"/>
  <c r="M193" i="5"/>
  <c r="L193" i="5"/>
  <c r="L160" i="5" s="1"/>
  <c r="K193" i="5"/>
  <c r="J193" i="5"/>
  <c r="J160" i="5" s="1"/>
  <c r="I193" i="5"/>
  <c r="H193" i="5"/>
  <c r="H160" i="5" s="1"/>
  <c r="G193" i="5"/>
  <c r="F193" i="5"/>
  <c r="E193" i="5"/>
  <c r="D193" i="5"/>
  <c r="D160" i="5" s="1"/>
  <c r="C193" i="5"/>
  <c r="P192" i="5"/>
  <c r="P159" i="5" s="1"/>
  <c r="O192" i="5"/>
  <c r="N192" i="5"/>
  <c r="M192" i="5"/>
  <c r="L192" i="5"/>
  <c r="K192" i="5"/>
  <c r="J192" i="5"/>
  <c r="I192" i="5"/>
  <c r="H192" i="5"/>
  <c r="G192" i="5"/>
  <c r="F192" i="5"/>
  <c r="F159" i="5" s="1"/>
  <c r="E192" i="5"/>
  <c r="E159" i="5" s="1"/>
  <c r="D192" i="5"/>
  <c r="C192" i="5"/>
  <c r="P191" i="5"/>
  <c r="P158" i="5" s="1"/>
  <c r="O191" i="5"/>
  <c r="N191" i="5"/>
  <c r="M191" i="5"/>
  <c r="L191" i="5"/>
  <c r="K191" i="5"/>
  <c r="J191" i="5"/>
  <c r="I191" i="5"/>
  <c r="H191" i="5"/>
  <c r="H158" i="5" s="1"/>
  <c r="G191" i="5"/>
  <c r="F191" i="5"/>
  <c r="E191" i="5"/>
  <c r="D191" i="5"/>
  <c r="C191" i="5"/>
  <c r="P190" i="5"/>
  <c r="O190" i="5"/>
  <c r="N190" i="5"/>
  <c r="N157" i="5" s="1"/>
  <c r="M190" i="5"/>
  <c r="L190" i="5"/>
  <c r="L157" i="5" s="1"/>
  <c r="K190" i="5"/>
  <c r="J190" i="5"/>
  <c r="I190" i="5"/>
  <c r="H190" i="5"/>
  <c r="G190" i="5"/>
  <c r="F190" i="5"/>
  <c r="E190" i="5"/>
  <c r="D190" i="5"/>
  <c r="C190" i="5"/>
  <c r="P189" i="5"/>
  <c r="P156" i="5" s="1"/>
  <c r="O189" i="5"/>
  <c r="N189" i="5"/>
  <c r="M189" i="5"/>
  <c r="L189" i="5"/>
  <c r="L156" i="5" s="1"/>
  <c r="K189" i="5"/>
  <c r="J189" i="5"/>
  <c r="J156" i="5" s="1"/>
  <c r="I189" i="5"/>
  <c r="H189" i="5"/>
  <c r="G189" i="5"/>
  <c r="F189" i="5"/>
  <c r="E189" i="5"/>
  <c r="D189" i="5"/>
  <c r="D156" i="5" s="1"/>
  <c r="C189" i="5"/>
  <c r="P188" i="5"/>
  <c r="O188" i="5"/>
  <c r="N188" i="5"/>
  <c r="M188" i="5"/>
  <c r="M155" i="5" s="1"/>
  <c r="L188" i="5"/>
  <c r="K188" i="5"/>
  <c r="J188" i="5"/>
  <c r="I188" i="5"/>
  <c r="H188" i="5"/>
  <c r="G188" i="5"/>
  <c r="F188" i="5"/>
  <c r="E188" i="5"/>
  <c r="D188" i="5"/>
  <c r="C188" i="5"/>
  <c r="P187" i="5"/>
  <c r="O187" i="5"/>
  <c r="N187" i="5"/>
  <c r="M187" i="5"/>
  <c r="L187" i="5"/>
  <c r="L154" i="5" s="1"/>
  <c r="K187" i="5"/>
  <c r="J187" i="5"/>
  <c r="I187" i="5"/>
  <c r="H187" i="5"/>
  <c r="H154" i="5" s="1"/>
  <c r="G187" i="5"/>
  <c r="F187" i="5"/>
  <c r="F154" i="5" s="1"/>
  <c r="E187" i="5"/>
  <c r="D187" i="5"/>
  <c r="C187" i="5"/>
  <c r="P186" i="5"/>
  <c r="O186" i="5"/>
  <c r="O153" i="5" s="1"/>
  <c r="N186" i="5"/>
  <c r="N153" i="5" s="1"/>
  <c r="M186" i="5"/>
  <c r="L186" i="5"/>
  <c r="K186" i="5"/>
  <c r="J186" i="5"/>
  <c r="J153" i="5" s="1"/>
  <c r="I186" i="5"/>
  <c r="H186" i="5"/>
  <c r="G186" i="5"/>
  <c r="F186" i="5"/>
  <c r="F153" i="5" s="1"/>
  <c r="E186" i="5"/>
  <c r="D186" i="5"/>
  <c r="D153" i="5" s="1"/>
  <c r="C186" i="5"/>
  <c r="P185" i="5"/>
  <c r="O185" i="5"/>
  <c r="N185" i="5"/>
  <c r="M185" i="5"/>
  <c r="L185" i="5"/>
  <c r="K185" i="5"/>
  <c r="J185" i="5"/>
  <c r="J152" i="5" s="1"/>
  <c r="I185" i="5"/>
  <c r="H185" i="5"/>
  <c r="H152" i="5" s="1"/>
  <c r="G185" i="5"/>
  <c r="G152" i="5" s="1"/>
  <c r="F185" i="5"/>
  <c r="E185" i="5"/>
  <c r="D185" i="5"/>
  <c r="D152" i="5" s="1"/>
  <c r="C185" i="5"/>
  <c r="P184" i="5"/>
  <c r="O184" i="5"/>
  <c r="N184" i="5"/>
  <c r="M184" i="5"/>
  <c r="L184" i="5"/>
  <c r="K184" i="5"/>
  <c r="J184" i="5"/>
  <c r="I184" i="5"/>
  <c r="H184" i="5"/>
  <c r="G184" i="5"/>
  <c r="F184" i="5"/>
  <c r="E184" i="5"/>
  <c r="D184" i="5"/>
  <c r="C184" i="5"/>
  <c r="P183" i="5"/>
  <c r="P150" i="5" s="1"/>
  <c r="O183" i="5"/>
  <c r="N183" i="5"/>
  <c r="N150" i="5" s="1"/>
  <c r="M183" i="5"/>
  <c r="L183" i="5"/>
  <c r="K183" i="5"/>
  <c r="J183" i="5"/>
  <c r="I183" i="5"/>
  <c r="H183" i="5"/>
  <c r="G183" i="5"/>
  <c r="F183" i="5"/>
  <c r="E183" i="5"/>
  <c r="D183" i="5"/>
  <c r="C183" i="5"/>
  <c r="P182" i="5"/>
  <c r="O182" i="5"/>
  <c r="N182" i="5"/>
  <c r="M182" i="5"/>
  <c r="L182" i="5"/>
  <c r="K182" i="5"/>
  <c r="J182" i="5"/>
  <c r="I182" i="5"/>
  <c r="H182" i="5"/>
  <c r="G182" i="5"/>
  <c r="F182" i="5"/>
  <c r="E182" i="5"/>
  <c r="D182" i="5"/>
  <c r="C182" i="5"/>
  <c r="C149" i="5" s="1"/>
  <c r="P181" i="5"/>
  <c r="P148" i="5" s="1"/>
  <c r="O181" i="5"/>
  <c r="O148" i="5" s="1"/>
  <c r="N181" i="5"/>
  <c r="M181" i="5"/>
  <c r="L181" i="5"/>
  <c r="L148" i="5" s="1"/>
  <c r="K181" i="5"/>
  <c r="J181" i="5"/>
  <c r="J148" i="5" s="1"/>
  <c r="I181" i="5"/>
  <c r="H181" i="5"/>
  <c r="G181" i="5"/>
  <c r="F181" i="5"/>
  <c r="E181" i="5"/>
  <c r="D181" i="5"/>
  <c r="C181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D149" i="5"/>
  <c r="F150" i="5"/>
  <c r="N152" i="5"/>
  <c r="P153" i="5"/>
  <c r="N154" i="5"/>
  <c r="P155" i="5"/>
  <c r="D157" i="5"/>
  <c r="P157" i="5"/>
  <c r="D158" i="5"/>
  <c r="N158" i="5"/>
  <c r="H159" i="5"/>
  <c r="N160" i="5"/>
  <c r="L161" i="5"/>
  <c r="N161" i="5"/>
  <c r="L162" i="5"/>
  <c r="O162" i="5"/>
  <c r="P162" i="5"/>
  <c r="M153" i="5" l="1"/>
  <c r="O154" i="5"/>
  <c r="I159" i="5"/>
  <c r="K150" i="5"/>
  <c r="K160" i="5"/>
  <c r="H148" i="5"/>
  <c r="J149" i="5"/>
  <c r="L150" i="5"/>
  <c r="P152" i="5"/>
  <c r="D154" i="5"/>
  <c r="H156" i="5"/>
  <c r="J157" i="5"/>
  <c r="N159" i="5"/>
  <c r="P160" i="5"/>
  <c r="D162" i="5"/>
  <c r="J236" i="5"/>
  <c r="N148" i="5"/>
  <c r="H149" i="5"/>
  <c r="P149" i="5"/>
  <c r="J150" i="5"/>
  <c r="D151" i="5"/>
  <c r="H153" i="5"/>
  <c r="J154" i="5"/>
  <c r="L155" i="5"/>
  <c r="F156" i="5"/>
  <c r="H157" i="5"/>
  <c r="J158" i="5"/>
  <c r="D159" i="5"/>
  <c r="F160" i="5"/>
  <c r="J162" i="5"/>
  <c r="F240" i="5"/>
  <c r="F155" i="5" s="1"/>
  <c r="N155" i="5"/>
  <c r="N240" i="5"/>
  <c r="F99" i="5"/>
  <c r="C158" i="5"/>
  <c r="L106" i="5"/>
  <c r="O100" i="5"/>
  <c r="M99" i="5"/>
  <c r="O237" i="5"/>
  <c r="O152" i="5" s="1"/>
  <c r="O236" i="5"/>
  <c r="O151" i="5" s="1"/>
  <c r="J240" i="5"/>
  <c r="G243" i="5"/>
  <c r="G158" i="5" s="1"/>
  <c r="J99" i="5"/>
  <c r="O262" i="5"/>
  <c r="C157" i="5"/>
  <c r="C161" i="5"/>
  <c r="K161" i="5"/>
  <c r="E162" i="5"/>
  <c r="F236" i="5"/>
  <c r="L103" i="5"/>
  <c r="F237" i="5"/>
  <c r="F152" i="5" s="1"/>
  <c r="K99" i="5"/>
  <c r="H99" i="5"/>
  <c r="E236" i="5"/>
  <c r="L149" i="5"/>
  <c r="H151" i="5"/>
  <c r="P151" i="5"/>
  <c r="L153" i="5"/>
  <c r="F158" i="5"/>
  <c r="N162" i="5"/>
  <c r="K262" i="5"/>
  <c r="K151" i="5" s="1"/>
  <c r="D266" i="5"/>
  <c r="D155" i="5" s="1"/>
  <c r="L236" i="5"/>
  <c r="J103" i="5"/>
  <c r="I236" i="5"/>
  <c r="O243" i="5"/>
  <c r="O158" i="5" s="1"/>
  <c r="K236" i="5"/>
  <c r="O107" i="5"/>
  <c r="D240" i="5"/>
  <c r="L262" i="5"/>
  <c r="N99" i="5"/>
  <c r="H103" i="5"/>
  <c r="G149" i="5"/>
  <c r="I158" i="5"/>
  <c r="E149" i="5"/>
  <c r="G150" i="5"/>
  <c r="F148" i="5"/>
  <c r="N156" i="5"/>
  <c r="L159" i="5"/>
  <c r="P161" i="5"/>
  <c r="G148" i="5"/>
  <c r="I149" i="5"/>
  <c r="C150" i="5"/>
  <c r="I153" i="5"/>
  <c r="C154" i="5"/>
  <c r="K154" i="5"/>
  <c r="E155" i="5"/>
  <c r="G156" i="5"/>
  <c r="O156" i="5"/>
  <c r="I157" i="5"/>
  <c r="K158" i="5"/>
  <c r="M159" i="5"/>
  <c r="G160" i="5"/>
  <c r="O160" i="5"/>
  <c r="I161" i="5"/>
  <c r="C162" i="5"/>
  <c r="K162" i="5"/>
  <c r="D150" i="5"/>
  <c r="E150" i="5"/>
  <c r="I152" i="5"/>
  <c r="K153" i="5"/>
  <c r="M154" i="5"/>
  <c r="E158" i="5"/>
  <c r="G159" i="5"/>
  <c r="M162" i="5"/>
  <c r="C156" i="5"/>
  <c r="K156" i="5"/>
  <c r="E161" i="5"/>
  <c r="G162" i="5"/>
  <c r="F149" i="5"/>
  <c r="I148" i="5"/>
  <c r="K149" i="5"/>
  <c r="M150" i="5"/>
  <c r="G151" i="5"/>
  <c r="C153" i="5"/>
  <c r="E154" i="5"/>
  <c r="G155" i="5"/>
  <c r="O155" i="5"/>
  <c r="I156" i="5"/>
  <c r="K157" i="5"/>
  <c r="M158" i="5"/>
  <c r="O159" i="5"/>
  <c r="I160" i="5"/>
  <c r="C148" i="5"/>
  <c r="K148" i="5"/>
  <c r="M149" i="5"/>
  <c r="O150" i="5"/>
  <c r="C152" i="5"/>
  <c r="K152" i="5"/>
  <c r="E153" i="5"/>
  <c r="G154" i="5"/>
  <c r="I155" i="5"/>
  <c r="E157" i="5"/>
  <c r="M157" i="5"/>
  <c r="C160" i="5"/>
  <c r="M161" i="5"/>
  <c r="D148" i="5"/>
  <c r="N149" i="5"/>
  <c r="H150" i="5"/>
  <c r="L152" i="5"/>
  <c r="P154" i="5"/>
  <c r="F157" i="5"/>
  <c r="J159" i="5"/>
  <c r="E148" i="5"/>
  <c r="M148" i="5"/>
  <c r="O149" i="5"/>
  <c r="I150" i="5"/>
  <c r="C151" i="5"/>
  <c r="E152" i="5"/>
  <c r="M152" i="5"/>
  <c r="G153" i="5"/>
  <c r="I154" i="5"/>
  <c r="C155" i="5"/>
  <c r="K155" i="5"/>
  <c r="E156" i="5"/>
  <c r="M156" i="5"/>
  <c r="G157" i="5"/>
  <c r="O157" i="5"/>
  <c r="C159" i="5"/>
  <c r="K159" i="5"/>
  <c r="E160" i="5"/>
  <c r="M160" i="5"/>
  <c r="G161" i="5"/>
  <c r="O161" i="5"/>
  <c r="I162" i="5"/>
  <c r="L151" i="5" l="1"/>
  <c r="O99" i="5"/>
  <c r="N236" i="5"/>
  <c r="E262" i="5"/>
  <c r="E151" i="5" s="1"/>
  <c r="J155" i="5"/>
  <c r="J262" i="5"/>
  <c r="J151" i="5" s="1"/>
  <c r="M236" i="5"/>
  <c r="I262" i="5"/>
  <c r="I151" i="5" s="1"/>
  <c r="C103" i="5"/>
  <c r="G103" i="5"/>
  <c r="F262" i="5"/>
  <c r="F151" i="5" s="1"/>
  <c r="L274" i="5"/>
  <c r="D274" i="5"/>
  <c r="I248" i="5"/>
  <c r="K248" i="5"/>
  <c r="C248" i="5"/>
  <c r="M222" i="5"/>
  <c r="E222" i="5"/>
  <c r="O196" i="5"/>
  <c r="G196" i="5"/>
  <c r="J137" i="5"/>
  <c r="M111" i="5"/>
  <c r="E111" i="5"/>
  <c r="H59" i="5"/>
  <c r="N59" i="5"/>
  <c r="F59" i="5"/>
  <c r="K59" i="5"/>
  <c r="C59" i="5"/>
  <c r="J274" i="5" l="1"/>
  <c r="M262" i="5"/>
  <c r="M151" i="5" s="1"/>
  <c r="N262" i="5"/>
  <c r="N151" i="5" s="1"/>
  <c r="J196" i="5"/>
  <c r="I85" i="5"/>
  <c r="D85" i="5"/>
  <c r="L85" i="5"/>
  <c r="C137" i="5"/>
  <c r="K137" i="5"/>
  <c r="F137" i="5"/>
  <c r="N137" i="5"/>
  <c r="H137" i="5"/>
  <c r="H196" i="5"/>
  <c r="P196" i="5"/>
  <c r="F196" i="5"/>
  <c r="N196" i="5"/>
  <c r="E59" i="5"/>
  <c r="M59" i="5"/>
  <c r="J85" i="5"/>
  <c r="G111" i="5"/>
  <c r="O111" i="5"/>
  <c r="G222" i="5"/>
  <c r="O222" i="5"/>
  <c r="E248" i="5"/>
  <c r="M248" i="5"/>
  <c r="C274" i="5"/>
  <c r="K274" i="5"/>
  <c r="I274" i="5"/>
  <c r="C85" i="5"/>
  <c r="K85" i="5"/>
  <c r="F85" i="5"/>
  <c r="N85" i="5"/>
  <c r="H85" i="5"/>
  <c r="E137" i="5"/>
  <c r="M137" i="5"/>
  <c r="H222" i="5"/>
  <c r="P222" i="5"/>
  <c r="F222" i="5"/>
  <c r="N222" i="5"/>
  <c r="G59" i="5"/>
  <c r="O59" i="5"/>
  <c r="I111" i="5"/>
  <c r="D111" i="5"/>
  <c r="L111" i="5"/>
  <c r="C196" i="5"/>
  <c r="K196" i="5"/>
  <c r="I196" i="5"/>
  <c r="G248" i="5"/>
  <c r="O248" i="5"/>
  <c r="E274" i="5"/>
  <c r="E85" i="5"/>
  <c r="M85" i="5"/>
  <c r="J111" i="5"/>
  <c r="G137" i="5"/>
  <c r="O137" i="5"/>
  <c r="D196" i="5"/>
  <c r="L196" i="5"/>
  <c r="J222" i="5"/>
  <c r="H248" i="5"/>
  <c r="P248" i="5"/>
  <c r="F248" i="5"/>
  <c r="N248" i="5"/>
  <c r="I59" i="5"/>
  <c r="D59" i="5"/>
  <c r="L59" i="5"/>
  <c r="C111" i="5"/>
  <c r="K111" i="5"/>
  <c r="F111" i="5"/>
  <c r="N111" i="5"/>
  <c r="H111" i="5"/>
  <c r="E196" i="5"/>
  <c r="M196" i="5"/>
  <c r="C222" i="5"/>
  <c r="K222" i="5"/>
  <c r="I222" i="5"/>
  <c r="G274" i="5"/>
  <c r="O274" i="5"/>
  <c r="J59" i="5"/>
  <c r="G85" i="5"/>
  <c r="O85" i="5"/>
  <c r="I137" i="5"/>
  <c r="D137" i="5"/>
  <c r="L137" i="5"/>
  <c r="D222" i="5"/>
  <c r="L222" i="5"/>
  <c r="J248" i="5"/>
  <c r="D248" i="5"/>
  <c r="L248" i="5"/>
  <c r="H274" i="5"/>
  <c r="P274" i="5"/>
  <c r="F274" i="5"/>
  <c r="N274" i="5"/>
  <c r="M274" i="5" l="1"/>
  <c r="C23" i="5" l="1"/>
  <c r="H22" i="5"/>
  <c r="M21" i="5"/>
  <c r="E21" i="5"/>
  <c r="J20" i="5"/>
  <c r="O19" i="5"/>
  <c r="G19" i="5"/>
  <c r="L18" i="5"/>
  <c r="I17" i="5"/>
  <c r="N16" i="5"/>
  <c r="F16" i="5"/>
  <c r="C15" i="5"/>
  <c r="N13" i="5"/>
  <c r="M13" i="5"/>
  <c r="F13" i="5"/>
  <c r="E13" i="5"/>
  <c r="J12" i="5"/>
  <c r="G11" i="5"/>
  <c r="L10" i="5"/>
  <c r="D10" i="5"/>
  <c r="O23" i="5"/>
  <c r="N23" i="5"/>
  <c r="G23" i="5"/>
  <c r="F23" i="5"/>
  <c r="K21" i="5"/>
  <c r="I21" i="5"/>
  <c r="C21" i="5"/>
  <c r="N20" i="5"/>
  <c r="F20" i="5"/>
  <c r="M19" i="5"/>
  <c r="K19" i="5"/>
  <c r="E19" i="5"/>
  <c r="C19" i="5"/>
  <c r="O18" i="5"/>
  <c r="J18" i="5"/>
  <c r="H18" i="5"/>
  <c r="G18" i="5"/>
  <c r="O17" i="5"/>
  <c r="L17" i="5"/>
  <c r="G17" i="5"/>
  <c r="D17" i="5"/>
  <c r="L16" i="5"/>
  <c r="D16" i="5"/>
  <c r="O15" i="5"/>
  <c r="G15" i="5"/>
  <c r="F15" i="5"/>
  <c r="K13" i="5"/>
  <c r="C13" i="5"/>
  <c r="N12" i="5"/>
  <c r="F12" i="5"/>
  <c r="M11" i="5"/>
  <c r="K11" i="5"/>
  <c r="E11" i="5"/>
  <c r="C11" i="5"/>
  <c r="H10" i="5"/>
  <c r="G10" i="5"/>
  <c r="O9" i="5"/>
  <c r="G9" i="5"/>
  <c r="D9" i="5"/>
  <c r="C9" i="5"/>
  <c r="E9" i="5"/>
  <c r="F9" i="5"/>
  <c r="H9" i="5"/>
  <c r="J9" i="5"/>
  <c r="K9" i="5"/>
  <c r="M9" i="5"/>
  <c r="N9" i="5"/>
  <c r="C10" i="5"/>
  <c r="F10" i="5"/>
  <c r="I10" i="5"/>
  <c r="K10" i="5"/>
  <c r="N10" i="5"/>
  <c r="O10" i="5"/>
  <c r="D11" i="5"/>
  <c r="F11" i="5"/>
  <c r="H11" i="5"/>
  <c r="I11" i="5"/>
  <c r="L11" i="5"/>
  <c r="N11" i="5"/>
  <c r="O11" i="5"/>
  <c r="C12" i="5"/>
  <c r="D12" i="5"/>
  <c r="G12" i="5"/>
  <c r="H12" i="5"/>
  <c r="I12" i="5"/>
  <c r="K12" i="5"/>
  <c r="L12" i="5"/>
  <c r="O12" i="5"/>
  <c r="D13" i="5"/>
  <c r="G13" i="5"/>
  <c r="J13" i="5"/>
  <c r="L13" i="5"/>
  <c r="O13" i="5"/>
  <c r="D14" i="5"/>
  <c r="E14" i="5"/>
  <c r="F14" i="5"/>
  <c r="G14" i="5"/>
  <c r="J14" i="5"/>
  <c r="L14" i="5"/>
  <c r="M14" i="5"/>
  <c r="N14" i="5"/>
  <c r="O14" i="5"/>
  <c r="E15" i="5"/>
  <c r="H15" i="5"/>
  <c r="I15" i="5"/>
  <c r="J15" i="5"/>
  <c r="M15" i="5"/>
  <c r="C16" i="5"/>
  <c r="E16" i="5"/>
  <c r="H16" i="5"/>
  <c r="J16" i="5"/>
  <c r="K16" i="5"/>
  <c r="M16" i="5"/>
  <c r="C17" i="5"/>
  <c r="E17" i="5"/>
  <c r="F17" i="5"/>
  <c r="H17" i="5"/>
  <c r="J17" i="5"/>
  <c r="K17" i="5"/>
  <c r="M17" i="5"/>
  <c r="N17" i="5"/>
  <c r="C18" i="5"/>
  <c r="D18" i="5"/>
  <c r="F18" i="5"/>
  <c r="I18" i="5"/>
  <c r="K18" i="5"/>
  <c r="N18" i="5"/>
  <c r="D19" i="5"/>
  <c r="F19" i="5"/>
  <c r="H19" i="5"/>
  <c r="I19" i="5"/>
  <c r="L19" i="5"/>
  <c r="N19" i="5"/>
  <c r="C20" i="5"/>
  <c r="D20" i="5"/>
  <c r="G20" i="5"/>
  <c r="H20" i="5"/>
  <c r="I20" i="5"/>
  <c r="K20" i="5"/>
  <c r="L20" i="5"/>
  <c r="O20" i="5"/>
  <c r="D21" i="5"/>
  <c r="G21" i="5"/>
  <c r="J21" i="5"/>
  <c r="L21" i="5"/>
  <c r="O21" i="5"/>
  <c r="D22" i="5"/>
  <c r="E22" i="5"/>
  <c r="F22" i="5"/>
  <c r="G22" i="5"/>
  <c r="J22" i="5"/>
  <c r="L22" i="5"/>
  <c r="M22" i="5"/>
  <c r="N22" i="5"/>
  <c r="O22" i="5"/>
  <c r="E23" i="5"/>
  <c r="H23" i="5"/>
  <c r="I23" i="5"/>
  <c r="J23" i="5"/>
  <c r="K23" i="5"/>
  <c r="M23" i="5"/>
  <c r="L9" i="5" l="1"/>
  <c r="I9" i="5"/>
  <c r="J163" i="5"/>
  <c r="K15" i="5"/>
  <c r="I14" i="5"/>
  <c r="D15" i="5"/>
  <c r="L15" i="5"/>
  <c r="G16" i="5"/>
  <c r="O16" i="5"/>
  <c r="O24" i="5" s="1"/>
  <c r="E18" i="5"/>
  <c r="M18" i="5"/>
  <c r="F21" i="5"/>
  <c r="F24" i="5" s="1"/>
  <c r="N21" i="5"/>
  <c r="I22" i="5"/>
  <c r="D23" i="5"/>
  <c r="L23" i="5"/>
  <c r="L163" i="5"/>
  <c r="N163" i="5"/>
  <c r="D163" i="5"/>
  <c r="J11" i="5"/>
  <c r="P11" i="5" s="1"/>
  <c r="E12" i="5"/>
  <c r="M12" i="5"/>
  <c r="H13" i="5"/>
  <c r="C14" i="5"/>
  <c r="K14" i="5"/>
  <c r="I16" i="5"/>
  <c r="J19" i="5"/>
  <c r="P19" i="5" s="1"/>
  <c r="E20" i="5"/>
  <c r="M20" i="5"/>
  <c r="H21" i="5"/>
  <c r="C22" i="5"/>
  <c r="K22" i="5"/>
  <c r="Q153" i="5"/>
  <c r="Q154" i="5"/>
  <c r="Q160" i="5"/>
  <c r="Q161" i="5"/>
  <c r="H14" i="5"/>
  <c r="N15" i="5"/>
  <c r="P163" i="5"/>
  <c r="H163" i="5"/>
  <c r="F163" i="5"/>
  <c r="P17" i="5"/>
  <c r="Q158" i="5"/>
  <c r="M10" i="5"/>
  <c r="E10" i="5"/>
  <c r="I13" i="5"/>
  <c r="J10" i="5"/>
  <c r="D24" i="5" l="1"/>
  <c r="P9" i="5"/>
  <c r="P20" i="5"/>
  <c r="N24" i="5"/>
  <c r="Q156" i="5"/>
  <c r="C24" i="5"/>
  <c r="Q157" i="5"/>
  <c r="Q162" i="5"/>
  <c r="P23" i="5"/>
  <c r="K163" i="5"/>
  <c r="O163" i="5"/>
  <c r="G163" i="5"/>
  <c r="K24" i="5"/>
  <c r="C163" i="5"/>
  <c r="M163" i="5"/>
  <c r="H24" i="5"/>
  <c r="Q155" i="5"/>
  <c r="P21" i="5"/>
  <c r="P12" i="5"/>
  <c r="P15" i="5"/>
  <c r="Q151" i="5"/>
  <c r="Q148" i="5"/>
  <c r="Q159" i="5"/>
  <c r="P18" i="5"/>
  <c r="P14" i="5"/>
  <c r="P16" i="5"/>
  <c r="M24" i="5"/>
  <c r="L24" i="5"/>
  <c r="E24" i="5"/>
  <c r="J24" i="5"/>
  <c r="P22" i="5"/>
  <c r="Q152" i="5"/>
  <c r="G24" i="5"/>
  <c r="I24" i="5"/>
  <c r="Q150" i="5"/>
  <c r="E163" i="5"/>
  <c r="Q149" i="5"/>
  <c r="I163" i="5"/>
  <c r="P10" i="5"/>
  <c r="P13" i="5"/>
  <c r="Q24" i="5" l="1"/>
  <c r="R163" i="5"/>
  <c r="Q163" i="5"/>
  <c r="P24" i="5"/>
  <c r="J26" i="5" l="1"/>
</calcChain>
</file>

<file path=xl/sharedStrings.xml><?xml version="1.0" encoding="utf-8"?>
<sst xmlns="http://schemas.openxmlformats.org/spreadsheetml/2006/main" count="532" uniqueCount="77">
  <si>
    <t>NO</t>
  </si>
  <si>
    <t>KECAMATAN</t>
  </si>
  <si>
    <t>1</t>
  </si>
  <si>
    <t>Kapuas</t>
  </si>
  <si>
    <t>2</t>
  </si>
  <si>
    <t>Mukok</t>
  </si>
  <si>
    <t>3</t>
  </si>
  <si>
    <t>Noyan</t>
  </si>
  <si>
    <t>4</t>
  </si>
  <si>
    <t>Jangkang</t>
  </si>
  <si>
    <t>5</t>
  </si>
  <si>
    <t>Bonti</t>
  </si>
  <si>
    <t>6</t>
  </si>
  <si>
    <t>Beduai</t>
  </si>
  <si>
    <t>7</t>
  </si>
  <si>
    <t>8</t>
  </si>
  <si>
    <t>Kembayan</t>
  </si>
  <si>
    <t>9</t>
  </si>
  <si>
    <t>Parindu</t>
  </si>
  <si>
    <t>10</t>
  </si>
  <si>
    <t>Tayan Hulu</t>
  </si>
  <si>
    <t>11</t>
  </si>
  <si>
    <t>Tayan Hilir</t>
  </si>
  <si>
    <t>12</t>
  </si>
  <si>
    <t>Balai</t>
  </si>
  <si>
    <t>13</t>
  </si>
  <si>
    <t>Toba</t>
  </si>
  <si>
    <t>14</t>
  </si>
  <si>
    <t>Meliau</t>
  </si>
  <si>
    <t>15</t>
  </si>
  <si>
    <t>Entikong</t>
  </si>
  <si>
    <t>Jumlah</t>
  </si>
  <si>
    <t>Sekayam</t>
  </si>
  <si>
    <t>KABUPATEN SANGGAU</t>
  </si>
  <si>
    <t>Alpukat</t>
  </si>
  <si>
    <t>Belimbing</t>
  </si>
  <si>
    <t>Durian</t>
  </si>
  <si>
    <t>Jambu Biji</t>
  </si>
  <si>
    <t>Jambu Air</t>
  </si>
  <si>
    <t>Mangga</t>
  </si>
  <si>
    <t>Manggis</t>
  </si>
  <si>
    <t>TRI WULAN I</t>
  </si>
  <si>
    <t>TRI WULAN II</t>
  </si>
  <si>
    <t>TRI WULAN III</t>
  </si>
  <si>
    <t>TRI WULAN IV</t>
  </si>
  <si>
    <t>Nenas</t>
  </si>
  <si>
    <t>Pepaya</t>
  </si>
  <si>
    <t>Pisang</t>
  </si>
  <si>
    <t>Rambutan</t>
  </si>
  <si>
    <t>Salak</t>
  </si>
  <si>
    <t>Sawo</t>
  </si>
  <si>
    <t>Sirsak</t>
  </si>
  <si>
    <t>Sukun</t>
  </si>
  <si>
    <t>Melinjo</t>
  </si>
  <si>
    <t>Petai</t>
  </si>
  <si>
    <t>Jengkol</t>
  </si>
  <si>
    <t>Jumlah Total</t>
  </si>
  <si>
    <t>Anggur</t>
  </si>
  <si>
    <t>Apel</t>
  </si>
  <si>
    <t>Buah Naga</t>
  </si>
  <si>
    <t>Duku/Langsat/kokosan</t>
  </si>
  <si>
    <t>Jeruk Lemon</t>
  </si>
  <si>
    <t>Jeruk Pamelo</t>
  </si>
  <si>
    <t>Jeruk Siam/Keprok</t>
  </si>
  <si>
    <t>Lengkeng</t>
  </si>
  <si>
    <t>Nangka/ Cempedak</t>
  </si>
  <si>
    <t>LUAS PANEN BUAH-BUAHAN (Pohon/Rumpun)</t>
  </si>
  <si>
    <t>Mengetahui/Menyetujui :</t>
  </si>
  <si>
    <t>KEPALA BIDANG HORTIKULTURA</t>
  </si>
  <si>
    <t>.</t>
  </si>
  <si>
    <t>TOTAL LUAS PANEN TANAMAN BUAH-BUAHAN DALAM SATUAN POHON (KOLOM 1+6) =</t>
  </si>
  <si>
    <t>Pohon</t>
  </si>
  <si>
    <t>SONY SETIAWAN, SP, MP</t>
  </si>
  <si>
    <t>NIP. 19790119 200604 1  011</t>
  </si>
  <si>
    <t>TAHUN 2023</t>
  </si>
  <si>
    <t>Sanggau,                                           2024</t>
  </si>
  <si>
    <t>Sanggau,                                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</si>
</sst>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8" formatCode="_(* #,##0.0000_);_(* \(#,##0.00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u val="singleAccounting"/>
      <sz val="10"/>
      <name val="Arial"/>
      <family val="2"/>
    </font>
    <font>
      <u val="singleAccounting"/>
      <sz val="10"/>
      <name val="Arial"/>
      <family val="2"/>
    </font>
    <font>
      <sz val="10"/>
      <name val="Tahoma"/>
      <family val="2"/>
    </font>
    <font>
      <b/>
      <u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166" fontId="0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66" fontId="0" fillId="0" borderId="0" xfId="0" applyNumberFormat="1"/>
    <xf numFmtId="49" fontId="3" fillId="0" borderId="0" xfId="0" applyNumberFormat="1" applyFont="1" applyAlignment="1">
      <alignment horizontal="center" vertical="center"/>
    </xf>
    <xf numFmtId="166" fontId="0" fillId="0" borderId="0" xfId="1" applyNumberFormat="1" applyFont="1" applyFill="1" applyBorder="1" applyAlignment="1">
      <alignment horizontal="right" vertical="center"/>
    </xf>
    <xf numFmtId="165" fontId="0" fillId="0" borderId="1" xfId="1" applyFont="1" applyBorder="1" applyAlignment="1">
      <alignment horizontal="right" vertical="center"/>
    </xf>
    <xf numFmtId="168" fontId="0" fillId="0" borderId="1" xfId="1" applyNumberFormat="1" applyFont="1" applyBorder="1" applyAlignment="1">
      <alignment horizontal="right" vertical="center"/>
    </xf>
    <xf numFmtId="166" fontId="0" fillId="4" borderId="1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164" fontId="8" fillId="0" borderId="0" xfId="2" applyFont="1" applyBorder="1" applyAlignment="1">
      <alignment vertical="top"/>
    </xf>
    <xf numFmtId="164" fontId="7" fillId="0" borderId="0" xfId="2" applyFont="1" applyBorder="1" applyAlignment="1">
      <alignment vertical="top"/>
    </xf>
    <xf numFmtId="164" fontId="9" fillId="0" borderId="0" xfId="2" applyFont="1" applyBorder="1" applyAlignment="1">
      <alignment vertical="top"/>
    </xf>
    <xf numFmtId="0" fontId="10" fillId="0" borderId="0" xfId="3" applyFont="1" applyAlignment="1">
      <alignment vertical="top"/>
    </xf>
    <xf numFmtId="49" fontId="5" fillId="0" borderId="0" xfId="0" applyNumberFormat="1" applyFont="1" applyAlignment="1">
      <alignment vertical="center"/>
    </xf>
    <xf numFmtId="166" fontId="5" fillId="0" borderId="0" xfId="0" applyNumberFormat="1" applyFont="1"/>
    <xf numFmtId="0" fontId="5" fillId="0" borderId="0" xfId="0" applyFont="1"/>
    <xf numFmtId="0" fontId="11" fillId="0" borderId="0" xfId="3" applyFont="1" applyAlignment="1">
      <alignment vertical="top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166" fontId="0" fillId="0" borderId="1" xfId="0" applyNumberFormat="1" applyBorder="1"/>
    <xf numFmtId="49" fontId="3" fillId="0" borderId="4" xfId="0" applyNumberFormat="1" applyFont="1" applyBorder="1" applyAlignment="1">
      <alignment horizontal="center" vertical="center"/>
    </xf>
    <xf numFmtId="166" fontId="0" fillId="4" borderId="1" xfId="0" applyNumberFormat="1" applyFill="1" applyBorder="1"/>
    <xf numFmtId="0" fontId="0" fillId="0" borderId="0" xfId="0" applyAlignment="1">
      <alignment horizontal="center"/>
    </xf>
    <xf numFmtId="164" fontId="7" fillId="0" borderId="0" xfId="2" applyFont="1" applyBorder="1" applyAlignment="1">
      <alignment horizontal="center" vertical="top"/>
    </xf>
    <xf numFmtId="0" fontId="11" fillId="0" borderId="0" xfId="3" applyFont="1" applyAlignment="1">
      <alignment horizontal="center" vertical="top"/>
    </xf>
    <xf numFmtId="0" fontId="10" fillId="0" borderId="0" xfId="3" applyFont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Comma" xfId="1" builtinId="3"/>
    <cellStyle name="Comma [0] 3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ST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wulan I"/>
      <sheetName val="Triwulan II"/>
      <sheetName val="Triwulan III"/>
      <sheetName val="Triwulan IV"/>
    </sheetNames>
    <sheetDataSet>
      <sheetData sheetId="0"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185</v>
          </cell>
        </row>
        <row r="19">
          <cell r="H19">
            <v>0</v>
          </cell>
        </row>
        <row r="20">
          <cell r="H20">
            <v>1141</v>
          </cell>
        </row>
        <row r="21">
          <cell r="H21">
            <v>0</v>
          </cell>
        </row>
        <row r="22">
          <cell r="H22">
            <v>350</v>
          </cell>
        </row>
        <row r="23">
          <cell r="H23">
            <v>121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181</v>
          </cell>
        </row>
        <row r="29">
          <cell r="H29">
            <v>138</v>
          </cell>
        </row>
        <row r="30">
          <cell r="H30">
            <v>145</v>
          </cell>
        </row>
        <row r="31">
          <cell r="H31">
            <v>642</v>
          </cell>
        </row>
        <row r="32">
          <cell r="H32">
            <v>429</v>
          </cell>
        </row>
        <row r="33">
          <cell r="H33">
            <v>288</v>
          </cell>
        </row>
        <row r="34">
          <cell r="H34">
            <v>402</v>
          </cell>
        </row>
        <row r="35">
          <cell r="H35">
            <v>0</v>
          </cell>
        </row>
        <row r="36">
          <cell r="H36">
            <v>35</v>
          </cell>
        </row>
        <row r="37">
          <cell r="H37">
            <v>189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11126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70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200</v>
          </cell>
        </row>
        <row r="70">
          <cell r="H70">
            <v>100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200</v>
          </cell>
        </row>
        <row r="78">
          <cell r="H78">
            <v>0</v>
          </cell>
        </row>
        <row r="79">
          <cell r="H79">
            <v>200</v>
          </cell>
        </row>
        <row r="80">
          <cell r="H80">
            <v>846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115</v>
          </cell>
        </row>
        <row r="84">
          <cell r="H84">
            <v>100</v>
          </cell>
        </row>
        <row r="85">
          <cell r="H85">
            <v>18</v>
          </cell>
        </row>
        <row r="86">
          <cell r="H86">
            <v>25</v>
          </cell>
        </row>
        <row r="87">
          <cell r="H87">
            <v>0</v>
          </cell>
        </row>
        <row r="88">
          <cell r="H88">
            <v>0</v>
          </cell>
        </row>
        <row r="112">
          <cell r="H112">
            <v>118</v>
          </cell>
        </row>
        <row r="113">
          <cell r="H113">
            <v>600</v>
          </cell>
        </row>
        <row r="114">
          <cell r="H114">
            <v>350</v>
          </cell>
        </row>
        <row r="115">
          <cell r="H115">
            <v>1275</v>
          </cell>
        </row>
        <row r="116">
          <cell r="H116">
            <v>1315</v>
          </cell>
        </row>
        <row r="117">
          <cell r="H117">
            <v>1229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H120">
            <v>0</v>
          </cell>
        </row>
        <row r="121">
          <cell r="H121">
            <v>47</v>
          </cell>
        </row>
        <row r="122">
          <cell r="H122">
            <v>2235</v>
          </cell>
        </row>
        <row r="123">
          <cell r="H123">
            <v>325</v>
          </cell>
        </row>
        <row r="124">
          <cell r="H124">
            <v>1011</v>
          </cell>
        </row>
        <row r="125">
          <cell r="H125">
            <v>697</v>
          </cell>
        </row>
        <row r="126">
          <cell r="H126">
            <v>444</v>
          </cell>
        </row>
        <row r="127">
          <cell r="H127">
            <v>1498</v>
          </cell>
        </row>
        <row r="128">
          <cell r="H128">
            <v>809</v>
          </cell>
        </row>
        <row r="129">
          <cell r="H129">
            <v>0</v>
          </cell>
        </row>
        <row r="130">
          <cell r="H130">
            <v>151</v>
          </cell>
        </row>
        <row r="131">
          <cell r="H131">
            <v>129</v>
          </cell>
        </row>
        <row r="132">
          <cell r="H132">
            <v>89</v>
          </cell>
        </row>
        <row r="133">
          <cell r="H133">
            <v>40</v>
          </cell>
        </row>
        <row r="134">
          <cell r="H134">
            <v>599</v>
          </cell>
        </row>
        <row r="135">
          <cell r="H135">
            <v>739</v>
          </cell>
        </row>
        <row r="156">
          <cell r="H156">
            <v>1198</v>
          </cell>
        </row>
        <row r="157">
          <cell r="H157">
            <v>0</v>
          </cell>
        </row>
        <row r="158">
          <cell r="H158">
            <v>0</v>
          </cell>
        </row>
        <row r="159">
          <cell r="H159">
            <v>3256</v>
          </cell>
        </row>
        <row r="160">
          <cell r="H160">
            <v>0</v>
          </cell>
        </row>
        <row r="161">
          <cell r="H161">
            <v>1342</v>
          </cell>
        </row>
        <row r="162">
          <cell r="H162">
            <v>1179</v>
          </cell>
        </row>
        <row r="163">
          <cell r="H163">
            <v>741</v>
          </cell>
        </row>
        <row r="164">
          <cell r="H164">
            <v>1436</v>
          </cell>
        </row>
        <row r="165">
          <cell r="H165">
            <v>0</v>
          </cell>
        </row>
        <row r="166">
          <cell r="H166">
            <v>0</v>
          </cell>
        </row>
        <row r="167">
          <cell r="H167">
            <v>192</v>
          </cell>
        </row>
        <row r="168">
          <cell r="H168">
            <v>0</v>
          </cell>
        </row>
        <row r="169">
          <cell r="H169">
            <v>1093</v>
          </cell>
        </row>
        <row r="170">
          <cell r="H170">
            <v>402</v>
          </cell>
        </row>
        <row r="171">
          <cell r="H171">
            <v>5889</v>
          </cell>
        </row>
        <row r="172">
          <cell r="H172">
            <v>3514</v>
          </cell>
        </row>
        <row r="173">
          <cell r="H173">
            <v>2101</v>
          </cell>
        </row>
        <row r="174">
          <cell r="H174">
            <v>8448</v>
          </cell>
        </row>
        <row r="175">
          <cell r="H175">
            <v>1620</v>
          </cell>
        </row>
        <row r="176">
          <cell r="H176">
            <v>590</v>
          </cell>
        </row>
        <row r="177">
          <cell r="H177">
            <v>915</v>
          </cell>
        </row>
        <row r="178">
          <cell r="H178">
            <v>1365</v>
          </cell>
        </row>
        <row r="179">
          <cell r="H179">
            <v>610</v>
          </cell>
        </row>
        <row r="180">
          <cell r="H180">
            <v>810</v>
          </cell>
        </row>
        <row r="181">
          <cell r="H181">
            <v>7101</v>
          </cell>
        </row>
        <row r="182">
          <cell r="H182">
            <v>8980</v>
          </cell>
        </row>
        <row r="203">
          <cell r="H203">
            <v>0</v>
          </cell>
        </row>
        <row r="204">
          <cell r="H204">
            <v>0</v>
          </cell>
        </row>
        <row r="205">
          <cell r="H205">
            <v>0</v>
          </cell>
        </row>
        <row r="206">
          <cell r="H206">
            <v>14</v>
          </cell>
        </row>
        <row r="208">
          <cell r="H208">
            <v>0</v>
          </cell>
        </row>
        <row r="209">
          <cell r="H209">
            <v>9617</v>
          </cell>
        </row>
        <row r="210">
          <cell r="H210">
            <v>60</v>
          </cell>
        </row>
        <row r="211">
          <cell r="H211">
            <v>75</v>
          </cell>
        </row>
        <row r="212">
          <cell r="H212">
            <v>0</v>
          </cell>
        </row>
        <row r="213">
          <cell r="H213">
            <v>0</v>
          </cell>
        </row>
        <row r="214">
          <cell r="H214">
            <v>2</v>
          </cell>
        </row>
        <row r="215">
          <cell r="H215">
            <v>0</v>
          </cell>
        </row>
        <row r="216">
          <cell r="H216">
            <v>1090</v>
          </cell>
        </row>
        <row r="217">
          <cell r="H217">
            <v>109</v>
          </cell>
        </row>
        <row r="218">
          <cell r="H218">
            <v>630</v>
          </cell>
        </row>
        <row r="219">
          <cell r="H219">
            <v>65</v>
          </cell>
        </row>
        <row r="220">
          <cell r="H220">
            <v>95</v>
          </cell>
        </row>
        <row r="221">
          <cell r="H221">
            <v>95</v>
          </cell>
        </row>
        <row r="222">
          <cell r="H222">
            <v>175</v>
          </cell>
        </row>
        <row r="223">
          <cell r="H223">
            <v>5</v>
          </cell>
        </row>
        <row r="224">
          <cell r="H224">
            <v>20</v>
          </cell>
        </row>
        <row r="225">
          <cell r="H225">
            <v>0</v>
          </cell>
        </row>
        <row r="226">
          <cell r="H226">
            <v>14</v>
          </cell>
        </row>
        <row r="227">
          <cell r="H227">
            <v>0</v>
          </cell>
        </row>
        <row r="228">
          <cell r="H228">
            <v>180</v>
          </cell>
        </row>
        <row r="229">
          <cell r="H229">
            <v>100</v>
          </cell>
        </row>
        <row r="250">
          <cell r="H250">
            <v>10</v>
          </cell>
        </row>
        <row r="251">
          <cell r="H251">
            <v>0</v>
          </cell>
        </row>
        <row r="252">
          <cell r="H252">
            <v>0</v>
          </cell>
        </row>
        <row r="253">
          <cell r="H253">
            <v>15</v>
          </cell>
        </row>
        <row r="254">
          <cell r="H254">
            <v>0</v>
          </cell>
        </row>
        <row r="257">
          <cell r="H257">
            <v>55</v>
          </cell>
        </row>
        <row r="258">
          <cell r="H258">
            <v>115</v>
          </cell>
        </row>
        <row r="259">
          <cell r="H259">
            <v>0</v>
          </cell>
        </row>
        <row r="260">
          <cell r="H260">
            <v>0</v>
          </cell>
        </row>
        <row r="261">
          <cell r="H261">
            <v>50</v>
          </cell>
        </row>
        <row r="262">
          <cell r="H262">
            <v>0</v>
          </cell>
        </row>
        <row r="263">
          <cell r="H263">
            <v>50</v>
          </cell>
        </row>
        <row r="264">
          <cell r="H264">
            <v>50</v>
          </cell>
        </row>
        <row r="265">
          <cell r="H265">
            <v>100</v>
          </cell>
        </row>
        <row r="266">
          <cell r="H266">
            <v>160</v>
          </cell>
        </row>
        <row r="267">
          <cell r="H267">
            <v>350</v>
          </cell>
        </row>
        <row r="268">
          <cell r="H268">
            <v>100</v>
          </cell>
        </row>
        <row r="269">
          <cell r="H269">
            <v>50</v>
          </cell>
        </row>
        <row r="270">
          <cell r="H270">
            <v>0</v>
          </cell>
        </row>
        <row r="271">
          <cell r="H271">
            <v>0</v>
          </cell>
        </row>
        <row r="272">
          <cell r="H272">
            <v>300</v>
          </cell>
        </row>
        <row r="273">
          <cell r="H273">
            <v>500</v>
          </cell>
        </row>
        <row r="274">
          <cell r="H274">
            <v>50</v>
          </cell>
        </row>
        <row r="275">
          <cell r="H275">
            <v>50</v>
          </cell>
        </row>
        <row r="276">
          <cell r="H276">
            <v>10</v>
          </cell>
        </row>
        <row r="297">
          <cell r="H297">
            <v>35</v>
          </cell>
        </row>
        <row r="298">
          <cell r="H298">
            <v>0</v>
          </cell>
        </row>
        <row r="299">
          <cell r="H299">
            <v>0</v>
          </cell>
        </row>
        <row r="300">
          <cell r="H300">
            <v>117</v>
          </cell>
        </row>
        <row r="301">
          <cell r="H301">
            <v>1000</v>
          </cell>
        </row>
        <row r="302">
          <cell r="H302">
            <v>825</v>
          </cell>
        </row>
        <row r="303">
          <cell r="H303">
            <v>395</v>
          </cell>
        </row>
        <row r="304">
          <cell r="H304">
            <v>270</v>
          </cell>
        </row>
        <row r="305">
          <cell r="H305">
            <v>150</v>
          </cell>
        </row>
        <row r="306">
          <cell r="H306">
            <v>0</v>
          </cell>
        </row>
        <row r="307">
          <cell r="H307">
            <v>0</v>
          </cell>
        </row>
        <row r="308">
          <cell r="H308">
            <v>237</v>
          </cell>
        </row>
        <row r="309">
          <cell r="H309">
            <v>300</v>
          </cell>
        </row>
        <row r="310">
          <cell r="H310">
            <v>570</v>
          </cell>
        </row>
        <row r="311">
          <cell r="H311">
            <v>205</v>
          </cell>
        </row>
        <row r="312">
          <cell r="H312">
            <v>1275</v>
          </cell>
        </row>
        <row r="313">
          <cell r="H313">
            <v>566</v>
          </cell>
        </row>
        <row r="314">
          <cell r="H314">
            <v>750</v>
          </cell>
        </row>
        <row r="315">
          <cell r="H315">
            <v>7900</v>
          </cell>
        </row>
        <row r="316">
          <cell r="H316">
            <v>2100</v>
          </cell>
        </row>
        <row r="317">
          <cell r="H317">
            <v>870</v>
          </cell>
        </row>
        <row r="318">
          <cell r="H318">
            <v>193</v>
          </cell>
        </row>
        <row r="319">
          <cell r="H319">
            <v>377</v>
          </cell>
        </row>
        <row r="320">
          <cell r="H320">
            <v>205</v>
          </cell>
        </row>
        <row r="321">
          <cell r="H321">
            <v>210</v>
          </cell>
        </row>
        <row r="322">
          <cell r="H322">
            <v>476</v>
          </cell>
        </row>
        <row r="323">
          <cell r="H323">
            <v>1300</v>
          </cell>
        </row>
        <row r="344">
          <cell r="H344">
            <v>69</v>
          </cell>
        </row>
        <row r="345">
          <cell r="H345">
            <v>0</v>
          </cell>
        </row>
        <row r="346">
          <cell r="H346">
            <v>0</v>
          </cell>
        </row>
        <row r="347">
          <cell r="H347">
            <v>180</v>
          </cell>
        </row>
        <row r="348">
          <cell r="H348">
            <v>0</v>
          </cell>
        </row>
        <row r="349">
          <cell r="H349">
            <v>750</v>
          </cell>
        </row>
        <row r="350">
          <cell r="H350">
            <v>1120</v>
          </cell>
        </row>
        <row r="351">
          <cell r="H351">
            <v>380</v>
          </cell>
        </row>
        <row r="352">
          <cell r="H352">
            <v>400</v>
          </cell>
        </row>
        <row r="353">
          <cell r="H353">
            <v>80</v>
          </cell>
        </row>
        <row r="354">
          <cell r="H354">
            <v>0</v>
          </cell>
        </row>
        <row r="355">
          <cell r="H355">
            <v>100</v>
          </cell>
        </row>
        <row r="356">
          <cell r="H356">
            <v>10</v>
          </cell>
        </row>
        <row r="357">
          <cell r="H357">
            <v>290</v>
          </cell>
        </row>
        <row r="358">
          <cell r="H358">
            <v>70</v>
          </cell>
        </row>
        <row r="359">
          <cell r="H359">
            <v>100</v>
          </cell>
        </row>
        <row r="360">
          <cell r="H360">
            <v>280</v>
          </cell>
        </row>
        <row r="361">
          <cell r="H361">
            <v>100</v>
          </cell>
        </row>
        <row r="362">
          <cell r="H362">
            <v>150</v>
          </cell>
        </row>
        <row r="363">
          <cell r="H363">
            <v>973</v>
          </cell>
        </row>
        <row r="364">
          <cell r="H364">
            <v>100</v>
          </cell>
        </row>
        <row r="365">
          <cell r="H365">
            <v>140</v>
          </cell>
        </row>
        <row r="366">
          <cell r="H366">
            <v>90</v>
          </cell>
        </row>
        <row r="367">
          <cell r="H367">
            <v>75</v>
          </cell>
        </row>
        <row r="368">
          <cell r="H368">
            <v>550</v>
          </cell>
        </row>
        <row r="369">
          <cell r="H369">
            <v>450</v>
          </cell>
        </row>
        <row r="370">
          <cell r="H370">
            <v>270</v>
          </cell>
        </row>
        <row r="391">
          <cell r="H391">
            <v>0</v>
          </cell>
        </row>
        <row r="392">
          <cell r="H392">
            <v>0</v>
          </cell>
        </row>
        <row r="393">
          <cell r="H393">
            <v>0</v>
          </cell>
        </row>
        <row r="394">
          <cell r="H394">
            <v>5</v>
          </cell>
        </row>
        <row r="395">
          <cell r="H395">
            <v>5</v>
          </cell>
        </row>
        <row r="397">
          <cell r="H397">
            <v>255</v>
          </cell>
        </row>
        <row r="398">
          <cell r="H398">
            <v>150</v>
          </cell>
        </row>
        <row r="399">
          <cell r="H399">
            <v>10</v>
          </cell>
        </row>
        <row r="400">
          <cell r="H400">
            <v>0</v>
          </cell>
        </row>
        <row r="401">
          <cell r="H401">
            <v>0</v>
          </cell>
        </row>
        <row r="402">
          <cell r="H402">
            <v>0</v>
          </cell>
        </row>
        <row r="403">
          <cell r="H403">
            <v>100</v>
          </cell>
        </row>
        <row r="404">
          <cell r="H404">
            <v>125</v>
          </cell>
        </row>
        <row r="406">
          <cell r="H406">
            <v>300</v>
          </cell>
        </row>
        <row r="407">
          <cell r="H407">
            <v>760</v>
          </cell>
        </row>
        <row r="408">
          <cell r="H408">
            <v>1250</v>
          </cell>
        </row>
        <row r="409">
          <cell r="H409">
            <v>6000</v>
          </cell>
        </row>
        <row r="411">
          <cell r="H411">
            <v>0</v>
          </cell>
        </row>
        <row r="412">
          <cell r="H412">
            <v>25</v>
          </cell>
        </row>
        <row r="413">
          <cell r="H413">
            <v>10</v>
          </cell>
        </row>
        <row r="414">
          <cell r="H414">
            <v>14</v>
          </cell>
        </row>
        <row r="415">
          <cell r="H415">
            <v>12</v>
          </cell>
        </row>
        <row r="416">
          <cell r="H416">
            <v>210</v>
          </cell>
        </row>
        <row r="417">
          <cell r="H417">
            <v>420</v>
          </cell>
        </row>
        <row r="438">
          <cell r="H438">
            <v>25</v>
          </cell>
        </row>
        <row r="439">
          <cell r="H439">
            <v>0</v>
          </cell>
        </row>
        <row r="440">
          <cell r="H440">
            <v>0</v>
          </cell>
        </row>
        <row r="442">
          <cell r="H442">
            <v>0</v>
          </cell>
        </row>
        <row r="443">
          <cell r="H443">
            <v>0</v>
          </cell>
        </row>
        <row r="444">
          <cell r="H444">
            <v>0</v>
          </cell>
        </row>
        <row r="445">
          <cell r="H445">
            <v>200</v>
          </cell>
        </row>
        <row r="446">
          <cell r="H446">
            <v>60</v>
          </cell>
        </row>
        <row r="447">
          <cell r="H447">
            <v>0</v>
          </cell>
        </row>
        <row r="448">
          <cell r="H448">
            <v>0</v>
          </cell>
        </row>
        <row r="451">
          <cell r="H451">
            <v>0</v>
          </cell>
        </row>
        <row r="452">
          <cell r="H452">
            <v>0</v>
          </cell>
        </row>
        <row r="453">
          <cell r="H453">
            <v>1200</v>
          </cell>
        </row>
        <row r="454">
          <cell r="H454">
            <v>0</v>
          </cell>
        </row>
        <row r="456">
          <cell r="H456">
            <v>3500</v>
          </cell>
        </row>
        <row r="457">
          <cell r="H457">
            <v>0</v>
          </cell>
        </row>
        <row r="458">
          <cell r="H458">
            <v>0</v>
          </cell>
        </row>
        <row r="459">
          <cell r="H459">
            <v>100</v>
          </cell>
        </row>
        <row r="462">
          <cell r="H462">
            <v>0</v>
          </cell>
        </row>
        <row r="463">
          <cell r="H463">
            <v>100</v>
          </cell>
        </row>
        <row r="464">
          <cell r="H464">
            <v>0</v>
          </cell>
        </row>
        <row r="485">
          <cell r="H485">
            <v>84</v>
          </cell>
        </row>
        <row r="486">
          <cell r="H486">
            <v>16</v>
          </cell>
        </row>
        <row r="487">
          <cell r="H487">
            <v>0</v>
          </cell>
        </row>
        <row r="488">
          <cell r="H488">
            <v>234</v>
          </cell>
        </row>
        <row r="489">
          <cell r="H489">
            <v>1431</v>
          </cell>
        </row>
        <row r="490">
          <cell r="H490">
            <v>0</v>
          </cell>
        </row>
        <row r="491">
          <cell r="H491">
            <v>0</v>
          </cell>
        </row>
        <row r="492">
          <cell r="H492">
            <v>210</v>
          </cell>
        </row>
        <row r="493">
          <cell r="H493">
            <v>592</v>
          </cell>
        </row>
        <row r="494">
          <cell r="H494">
            <v>430</v>
          </cell>
        </row>
        <row r="495">
          <cell r="H495">
            <v>15</v>
          </cell>
        </row>
        <row r="496">
          <cell r="H496">
            <v>684</v>
          </cell>
        </row>
        <row r="497">
          <cell r="H497">
            <v>277</v>
          </cell>
        </row>
        <row r="498">
          <cell r="H498">
            <v>0</v>
          </cell>
        </row>
        <row r="499">
          <cell r="H499">
            <v>135</v>
          </cell>
        </row>
        <row r="500">
          <cell r="H500">
            <v>5462</v>
          </cell>
        </row>
        <row r="501">
          <cell r="H501">
            <v>1959</v>
          </cell>
        </row>
        <row r="502">
          <cell r="H502">
            <v>3429</v>
          </cell>
        </row>
        <row r="503">
          <cell r="H503">
            <v>8703</v>
          </cell>
        </row>
        <row r="504">
          <cell r="H504">
            <v>25</v>
          </cell>
        </row>
        <row r="505">
          <cell r="H505">
            <v>1720</v>
          </cell>
        </row>
        <row r="506">
          <cell r="H506">
            <v>267</v>
          </cell>
        </row>
        <row r="507">
          <cell r="H507">
            <v>842</v>
          </cell>
        </row>
        <row r="508">
          <cell r="H508">
            <v>808</v>
          </cell>
        </row>
        <row r="509">
          <cell r="H509">
            <v>617</v>
          </cell>
        </row>
        <row r="510">
          <cell r="H510">
            <v>771</v>
          </cell>
        </row>
        <row r="511">
          <cell r="H511">
            <v>2682</v>
          </cell>
        </row>
        <row r="532">
          <cell r="H532">
            <v>15</v>
          </cell>
        </row>
        <row r="533">
          <cell r="H533">
            <v>0</v>
          </cell>
        </row>
        <row r="534">
          <cell r="H534">
            <v>0</v>
          </cell>
        </row>
        <row r="535">
          <cell r="H535">
            <v>10</v>
          </cell>
        </row>
        <row r="536">
          <cell r="H536">
            <v>0</v>
          </cell>
        </row>
        <row r="537">
          <cell r="H537">
            <v>1156</v>
          </cell>
        </row>
        <row r="538">
          <cell r="H538">
            <v>1100</v>
          </cell>
        </row>
        <row r="539">
          <cell r="H539">
            <v>25</v>
          </cell>
        </row>
        <row r="540">
          <cell r="H540">
            <v>287</v>
          </cell>
        </row>
        <row r="541">
          <cell r="H541">
            <v>0</v>
          </cell>
        </row>
        <row r="542">
          <cell r="H542">
            <v>0</v>
          </cell>
        </row>
        <row r="543">
          <cell r="H543">
            <v>200</v>
          </cell>
        </row>
        <row r="544">
          <cell r="H544">
            <v>6</v>
          </cell>
        </row>
        <row r="545">
          <cell r="H545">
            <v>123</v>
          </cell>
        </row>
        <row r="546">
          <cell r="H546">
            <v>15</v>
          </cell>
        </row>
        <row r="547">
          <cell r="H547">
            <v>500</v>
          </cell>
        </row>
        <row r="548">
          <cell r="H548">
            <v>98</v>
          </cell>
        </row>
        <row r="549">
          <cell r="H549">
            <v>100</v>
          </cell>
        </row>
        <row r="550">
          <cell r="H550">
            <v>300</v>
          </cell>
        </row>
        <row r="551">
          <cell r="H551">
            <v>1000</v>
          </cell>
        </row>
        <row r="552">
          <cell r="H552">
            <v>350</v>
          </cell>
        </row>
        <row r="553">
          <cell r="H553">
            <v>35</v>
          </cell>
        </row>
        <row r="554">
          <cell r="H554">
            <v>50</v>
          </cell>
        </row>
        <row r="555">
          <cell r="H555">
            <v>26</v>
          </cell>
        </row>
        <row r="556">
          <cell r="H556">
            <v>291</v>
          </cell>
        </row>
        <row r="557">
          <cell r="H557">
            <v>275</v>
          </cell>
        </row>
        <row r="558">
          <cell r="H558">
            <v>753</v>
          </cell>
        </row>
        <row r="579">
          <cell r="H579">
            <v>0</v>
          </cell>
        </row>
        <row r="580">
          <cell r="H580">
            <v>0</v>
          </cell>
        </row>
        <row r="581">
          <cell r="H581">
            <v>0</v>
          </cell>
        </row>
        <row r="582">
          <cell r="H582">
            <v>0</v>
          </cell>
        </row>
        <row r="583">
          <cell r="H583">
            <v>0</v>
          </cell>
        </row>
        <row r="587">
          <cell r="H587">
            <v>5</v>
          </cell>
        </row>
        <row r="588">
          <cell r="H588">
            <v>0</v>
          </cell>
        </row>
        <row r="589">
          <cell r="H589">
            <v>0</v>
          </cell>
        </row>
        <row r="590">
          <cell r="H590">
            <v>0</v>
          </cell>
        </row>
        <row r="591">
          <cell r="H591">
            <v>0</v>
          </cell>
        </row>
        <row r="592">
          <cell r="H592">
            <v>0</v>
          </cell>
        </row>
        <row r="593">
          <cell r="H593">
            <v>0</v>
          </cell>
        </row>
        <row r="594">
          <cell r="H594">
            <v>0</v>
          </cell>
        </row>
        <row r="595">
          <cell r="H595">
            <v>0</v>
          </cell>
        </row>
        <row r="596">
          <cell r="H596">
            <v>40</v>
          </cell>
        </row>
        <row r="597">
          <cell r="H597">
            <v>1300</v>
          </cell>
        </row>
        <row r="598">
          <cell r="H598">
            <v>0</v>
          </cell>
        </row>
        <row r="599">
          <cell r="H599">
            <v>0</v>
          </cell>
        </row>
        <row r="600">
          <cell r="H600">
            <v>0</v>
          </cell>
        </row>
        <row r="601">
          <cell r="H601">
            <v>0</v>
          </cell>
        </row>
        <row r="602">
          <cell r="H602">
            <v>0</v>
          </cell>
        </row>
        <row r="603">
          <cell r="H603">
            <v>0</v>
          </cell>
        </row>
        <row r="626">
          <cell r="H626">
            <v>0</v>
          </cell>
        </row>
        <row r="627">
          <cell r="H627">
            <v>0</v>
          </cell>
        </row>
        <row r="628">
          <cell r="H628">
            <v>5</v>
          </cell>
        </row>
        <row r="629">
          <cell r="H629">
            <v>4</v>
          </cell>
        </row>
        <row r="630">
          <cell r="H630">
            <v>106</v>
          </cell>
        </row>
        <row r="631">
          <cell r="H631">
            <v>224</v>
          </cell>
        </row>
        <row r="632">
          <cell r="H632">
            <v>19</v>
          </cell>
        </row>
        <row r="633">
          <cell r="H633">
            <v>35</v>
          </cell>
        </row>
        <row r="634">
          <cell r="H634">
            <v>0</v>
          </cell>
        </row>
        <row r="635">
          <cell r="H635">
            <v>0</v>
          </cell>
        </row>
        <row r="636">
          <cell r="H636">
            <v>13</v>
          </cell>
        </row>
        <row r="637">
          <cell r="H637">
            <v>11</v>
          </cell>
        </row>
        <row r="638">
          <cell r="H638">
            <v>64</v>
          </cell>
        </row>
        <row r="640">
          <cell r="H640">
            <v>3</v>
          </cell>
        </row>
        <row r="641">
          <cell r="H641">
            <v>27</v>
          </cell>
        </row>
        <row r="642">
          <cell r="H642">
            <v>13</v>
          </cell>
        </row>
        <row r="643">
          <cell r="H643">
            <v>217</v>
          </cell>
        </row>
        <row r="644">
          <cell r="H644">
            <v>66</v>
          </cell>
        </row>
        <row r="646">
          <cell r="H646">
            <v>10</v>
          </cell>
        </row>
        <row r="647">
          <cell r="H647">
            <v>2</v>
          </cell>
        </row>
        <row r="648">
          <cell r="H648">
            <v>8</v>
          </cell>
        </row>
        <row r="649">
          <cell r="H649">
            <v>16</v>
          </cell>
        </row>
        <row r="650">
          <cell r="H650">
            <v>35</v>
          </cell>
        </row>
        <row r="651">
          <cell r="H651">
            <v>47</v>
          </cell>
        </row>
        <row r="673">
          <cell r="H673">
            <v>50</v>
          </cell>
        </row>
        <row r="674">
          <cell r="H674">
            <v>0</v>
          </cell>
        </row>
        <row r="675">
          <cell r="H675">
            <v>0</v>
          </cell>
        </row>
        <row r="676">
          <cell r="H676">
            <v>65</v>
          </cell>
        </row>
        <row r="677">
          <cell r="H677">
            <v>225</v>
          </cell>
        </row>
        <row r="679">
          <cell r="H679">
            <v>6248</v>
          </cell>
        </row>
        <row r="680">
          <cell r="H680">
            <v>50</v>
          </cell>
        </row>
        <row r="681">
          <cell r="H681">
            <v>45</v>
          </cell>
        </row>
        <row r="682">
          <cell r="H682">
            <v>50</v>
          </cell>
        </row>
        <row r="684">
          <cell r="H684">
            <v>150</v>
          </cell>
        </row>
        <row r="685">
          <cell r="H685">
            <v>330</v>
          </cell>
        </row>
        <row r="686">
          <cell r="H686">
            <v>210</v>
          </cell>
        </row>
        <row r="687">
          <cell r="H687">
            <v>309</v>
          </cell>
        </row>
        <row r="688">
          <cell r="H688">
            <v>75</v>
          </cell>
        </row>
        <row r="689">
          <cell r="H689">
            <v>320</v>
          </cell>
        </row>
        <row r="690">
          <cell r="H690">
            <v>414</v>
          </cell>
        </row>
        <row r="691">
          <cell r="H691">
            <v>184</v>
          </cell>
        </row>
        <row r="692">
          <cell r="H692">
            <v>150</v>
          </cell>
        </row>
        <row r="694">
          <cell r="H694">
            <v>10</v>
          </cell>
        </row>
        <row r="695">
          <cell r="H695">
            <v>95</v>
          </cell>
        </row>
        <row r="696">
          <cell r="H696">
            <v>25</v>
          </cell>
        </row>
        <row r="697">
          <cell r="H697">
            <v>10</v>
          </cell>
        </row>
        <row r="698">
          <cell r="H698">
            <v>190</v>
          </cell>
        </row>
        <row r="699">
          <cell r="H699">
            <v>250</v>
          </cell>
        </row>
      </sheetData>
      <sheetData sheetId="1"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185</v>
          </cell>
        </row>
        <row r="19">
          <cell r="H19">
            <v>0</v>
          </cell>
        </row>
        <row r="20">
          <cell r="H20">
            <v>1141</v>
          </cell>
        </row>
        <row r="21">
          <cell r="H21">
            <v>0</v>
          </cell>
        </row>
        <row r="22">
          <cell r="H22">
            <v>350</v>
          </cell>
        </row>
        <row r="23">
          <cell r="H23">
            <v>121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181</v>
          </cell>
        </row>
        <row r="29">
          <cell r="H29">
            <v>138</v>
          </cell>
        </row>
        <row r="30">
          <cell r="H30">
            <v>145</v>
          </cell>
        </row>
        <row r="31">
          <cell r="H31">
            <v>642</v>
          </cell>
        </row>
        <row r="32">
          <cell r="H32">
            <v>429</v>
          </cell>
        </row>
        <row r="33">
          <cell r="H33">
            <v>288</v>
          </cell>
        </row>
        <row r="34">
          <cell r="H34">
            <v>402</v>
          </cell>
        </row>
        <row r="35">
          <cell r="H35">
            <v>0</v>
          </cell>
        </row>
        <row r="36">
          <cell r="H36">
            <v>35</v>
          </cell>
        </row>
        <row r="37">
          <cell r="H37">
            <v>189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11126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170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135</v>
          </cell>
        </row>
        <row r="78">
          <cell r="H78">
            <v>0</v>
          </cell>
        </row>
        <row r="80">
          <cell r="H80">
            <v>1000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115</v>
          </cell>
        </row>
        <row r="84">
          <cell r="H84">
            <v>114</v>
          </cell>
        </row>
        <row r="85">
          <cell r="H85">
            <v>18</v>
          </cell>
        </row>
        <row r="86">
          <cell r="H86">
            <v>25</v>
          </cell>
        </row>
        <row r="87">
          <cell r="H87">
            <v>0</v>
          </cell>
        </row>
        <row r="88">
          <cell r="H88">
            <v>0</v>
          </cell>
        </row>
        <row r="112">
          <cell r="H112">
            <v>118</v>
          </cell>
        </row>
        <row r="113">
          <cell r="H113">
            <v>600</v>
          </cell>
        </row>
        <row r="114">
          <cell r="H114">
            <v>0</v>
          </cell>
        </row>
        <row r="115">
          <cell r="H115">
            <v>1153</v>
          </cell>
        </row>
        <row r="116">
          <cell r="H116">
            <v>1315</v>
          </cell>
        </row>
        <row r="117">
          <cell r="H117">
            <v>1224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H120">
            <v>0</v>
          </cell>
        </row>
        <row r="121">
          <cell r="H121">
            <v>47</v>
          </cell>
        </row>
        <row r="122">
          <cell r="H122">
            <v>390</v>
          </cell>
        </row>
        <row r="123">
          <cell r="H123">
            <v>325</v>
          </cell>
        </row>
        <row r="124">
          <cell r="H124">
            <v>1061</v>
          </cell>
        </row>
        <row r="125">
          <cell r="H125">
            <v>808</v>
          </cell>
        </row>
        <row r="126">
          <cell r="H126">
            <v>444</v>
          </cell>
        </row>
        <row r="127">
          <cell r="H127">
            <v>1726</v>
          </cell>
        </row>
        <row r="128">
          <cell r="H128">
            <v>809</v>
          </cell>
        </row>
        <row r="129">
          <cell r="H129">
            <v>0</v>
          </cell>
        </row>
        <row r="130">
          <cell r="H130">
            <v>151</v>
          </cell>
        </row>
        <row r="131">
          <cell r="H131">
            <v>129</v>
          </cell>
        </row>
        <row r="132">
          <cell r="H132">
            <v>13</v>
          </cell>
        </row>
        <row r="133">
          <cell r="H133">
            <v>38</v>
          </cell>
        </row>
        <row r="134">
          <cell r="H134">
            <v>599</v>
          </cell>
        </row>
        <row r="135">
          <cell r="H135">
            <v>619</v>
          </cell>
        </row>
        <row r="156">
          <cell r="H156">
            <v>1198</v>
          </cell>
        </row>
        <row r="157">
          <cell r="H157">
            <v>0</v>
          </cell>
        </row>
        <row r="158">
          <cell r="H158">
            <v>0</v>
          </cell>
        </row>
        <row r="159">
          <cell r="H159">
            <v>3256</v>
          </cell>
        </row>
        <row r="160">
          <cell r="H160">
            <v>0</v>
          </cell>
        </row>
        <row r="161">
          <cell r="H161">
            <v>1342</v>
          </cell>
        </row>
        <row r="162">
          <cell r="H162">
            <v>5179</v>
          </cell>
        </row>
        <row r="163">
          <cell r="H163">
            <v>741</v>
          </cell>
        </row>
        <row r="164">
          <cell r="H164">
            <v>1436</v>
          </cell>
        </row>
        <row r="165">
          <cell r="H165">
            <v>0</v>
          </cell>
        </row>
        <row r="166">
          <cell r="H166">
            <v>0</v>
          </cell>
        </row>
        <row r="167">
          <cell r="H167">
            <v>192</v>
          </cell>
        </row>
        <row r="168">
          <cell r="H168">
            <v>0</v>
          </cell>
        </row>
        <row r="169">
          <cell r="H169">
            <v>1093</v>
          </cell>
        </row>
        <row r="170">
          <cell r="H170">
            <v>402</v>
          </cell>
        </row>
        <row r="171">
          <cell r="H171">
            <v>5889</v>
          </cell>
        </row>
        <row r="172">
          <cell r="H172">
            <v>3514</v>
          </cell>
        </row>
        <row r="173">
          <cell r="H173">
            <v>2101</v>
          </cell>
        </row>
        <row r="174">
          <cell r="H174">
            <v>8448</v>
          </cell>
        </row>
        <row r="175">
          <cell r="H175">
            <v>1620</v>
          </cell>
        </row>
        <row r="176">
          <cell r="H176">
            <v>590</v>
          </cell>
        </row>
        <row r="177">
          <cell r="H177">
            <v>915</v>
          </cell>
        </row>
        <row r="178">
          <cell r="H178">
            <v>1365</v>
          </cell>
        </row>
        <row r="179">
          <cell r="H179">
            <v>610</v>
          </cell>
        </row>
        <row r="180">
          <cell r="H180">
            <v>810</v>
          </cell>
        </row>
        <row r="181">
          <cell r="H181">
            <v>7101</v>
          </cell>
        </row>
        <row r="182">
          <cell r="H182">
            <v>8980</v>
          </cell>
        </row>
        <row r="203">
          <cell r="H203">
            <v>0</v>
          </cell>
        </row>
        <row r="204">
          <cell r="H204">
            <v>0</v>
          </cell>
        </row>
        <row r="205">
          <cell r="H205">
            <v>0</v>
          </cell>
        </row>
        <row r="208">
          <cell r="H208">
            <v>0</v>
          </cell>
        </row>
        <row r="210">
          <cell r="H210">
            <v>200</v>
          </cell>
        </row>
        <row r="211">
          <cell r="H211">
            <v>70</v>
          </cell>
        </row>
        <row r="212">
          <cell r="H212">
            <v>0</v>
          </cell>
        </row>
        <row r="213">
          <cell r="H213">
            <v>0</v>
          </cell>
        </row>
        <row r="214">
          <cell r="H214">
            <v>65</v>
          </cell>
        </row>
        <row r="215">
          <cell r="H215">
            <v>0</v>
          </cell>
        </row>
        <row r="217">
          <cell r="H217">
            <v>169</v>
          </cell>
        </row>
        <row r="218">
          <cell r="H218">
            <v>200</v>
          </cell>
        </row>
        <row r="219">
          <cell r="H219">
            <v>65</v>
          </cell>
        </row>
        <row r="220">
          <cell r="H220">
            <v>90</v>
          </cell>
        </row>
        <row r="221">
          <cell r="H221">
            <v>1510</v>
          </cell>
        </row>
        <row r="222">
          <cell r="H222">
            <v>1000</v>
          </cell>
        </row>
        <row r="225">
          <cell r="H225">
            <v>35</v>
          </cell>
        </row>
        <row r="228">
          <cell r="H228">
            <v>215</v>
          </cell>
        </row>
        <row r="229">
          <cell r="H229">
            <v>1300</v>
          </cell>
        </row>
        <row r="250">
          <cell r="H250">
            <v>10</v>
          </cell>
        </row>
        <row r="251">
          <cell r="H251">
            <v>0</v>
          </cell>
        </row>
        <row r="252">
          <cell r="H252">
            <v>0</v>
          </cell>
        </row>
        <row r="253">
          <cell r="H253">
            <v>25</v>
          </cell>
        </row>
        <row r="254">
          <cell r="H254">
            <v>0</v>
          </cell>
        </row>
        <row r="255">
          <cell r="H255">
            <v>50</v>
          </cell>
        </row>
        <row r="256">
          <cell r="H256">
            <v>100</v>
          </cell>
        </row>
        <row r="257">
          <cell r="H257">
            <v>100</v>
          </cell>
        </row>
        <row r="258">
          <cell r="H258">
            <v>150</v>
          </cell>
        </row>
        <row r="259">
          <cell r="H259">
            <v>0</v>
          </cell>
        </row>
        <row r="260">
          <cell r="H260">
            <v>0</v>
          </cell>
        </row>
        <row r="261">
          <cell r="H261">
            <v>50</v>
          </cell>
        </row>
        <row r="262">
          <cell r="H262">
            <v>0</v>
          </cell>
        </row>
        <row r="263">
          <cell r="H263">
            <v>60</v>
          </cell>
        </row>
        <row r="264">
          <cell r="H264">
            <v>50</v>
          </cell>
        </row>
        <row r="265">
          <cell r="H265">
            <v>250</v>
          </cell>
        </row>
        <row r="266">
          <cell r="H266">
            <v>225</v>
          </cell>
        </row>
        <row r="267">
          <cell r="H267">
            <v>330</v>
          </cell>
        </row>
        <row r="268">
          <cell r="H268">
            <v>250</v>
          </cell>
        </row>
        <row r="269">
          <cell r="H269">
            <v>50</v>
          </cell>
        </row>
        <row r="270">
          <cell r="H270">
            <v>0</v>
          </cell>
        </row>
        <row r="271">
          <cell r="H271">
            <v>0</v>
          </cell>
        </row>
        <row r="272">
          <cell r="H272">
            <v>580</v>
          </cell>
        </row>
        <row r="273">
          <cell r="H273">
            <v>550</v>
          </cell>
        </row>
        <row r="274">
          <cell r="H274">
            <v>55</v>
          </cell>
        </row>
        <row r="275">
          <cell r="H275">
            <v>200</v>
          </cell>
        </row>
        <row r="276">
          <cell r="H276">
            <v>1450</v>
          </cell>
        </row>
        <row r="297">
          <cell r="H297">
            <v>75</v>
          </cell>
        </row>
        <row r="298">
          <cell r="H298">
            <v>0</v>
          </cell>
        </row>
        <row r="299">
          <cell r="H299">
            <v>0</v>
          </cell>
        </row>
        <row r="300">
          <cell r="H300">
            <v>300</v>
          </cell>
        </row>
        <row r="301">
          <cell r="H301">
            <v>1000</v>
          </cell>
        </row>
        <row r="302">
          <cell r="H302">
            <v>825</v>
          </cell>
        </row>
        <row r="303">
          <cell r="H303">
            <v>425</v>
          </cell>
        </row>
        <row r="304">
          <cell r="H304">
            <v>270</v>
          </cell>
        </row>
        <row r="305">
          <cell r="H305">
            <v>150</v>
          </cell>
        </row>
        <row r="306">
          <cell r="H306">
            <v>0</v>
          </cell>
        </row>
        <row r="307">
          <cell r="H307">
            <v>0</v>
          </cell>
        </row>
        <row r="308">
          <cell r="H308">
            <v>287</v>
          </cell>
        </row>
        <row r="309">
          <cell r="H309">
            <v>300</v>
          </cell>
        </row>
        <row r="310">
          <cell r="H310">
            <v>570</v>
          </cell>
        </row>
        <row r="311">
          <cell r="H311">
            <v>205</v>
          </cell>
        </row>
        <row r="312">
          <cell r="H312">
            <v>1775</v>
          </cell>
        </row>
        <row r="313">
          <cell r="H313">
            <v>566</v>
          </cell>
        </row>
        <row r="314">
          <cell r="H314">
            <v>750</v>
          </cell>
        </row>
        <row r="315">
          <cell r="H315">
            <v>8600</v>
          </cell>
        </row>
        <row r="316">
          <cell r="H316">
            <v>2100</v>
          </cell>
        </row>
        <row r="317">
          <cell r="H317">
            <v>870</v>
          </cell>
        </row>
        <row r="318">
          <cell r="H318">
            <v>193</v>
          </cell>
        </row>
        <row r="319">
          <cell r="H319">
            <v>377</v>
          </cell>
        </row>
        <row r="320">
          <cell r="H320">
            <v>205</v>
          </cell>
        </row>
        <row r="321">
          <cell r="H321">
            <v>210</v>
          </cell>
        </row>
        <row r="322">
          <cell r="H322">
            <v>476</v>
          </cell>
        </row>
        <row r="323">
          <cell r="H323">
            <v>1300</v>
          </cell>
        </row>
        <row r="344">
          <cell r="H344">
            <v>69</v>
          </cell>
        </row>
        <row r="345">
          <cell r="H345">
            <v>0</v>
          </cell>
        </row>
        <row r="346">
          <cell r="H346">
            <v>0</v>
          </cell>
        </row>
        <row r="347">
          <cell r="H347">
            <v>180</v>
          </cell>
        </row>
        <row r="348">
          <cell r="H348">
            <v>0</v>
          </cell>
        </row>
        <row r="349">
          <cell r="H349">
            <v>950</v>
          </cell>
        </row>
        <row r="350">
          <cell r="H350">
            <v>1120</v>
          </cell>
        </row>
        <row r="351">
          <cell r="H351">
            <v>380</v>
          </cell>
        </row>
        <row r="352">
          <cell r="H352">
            <v>400</v>
          </cell>
        </row>
        <row r="353">
          <cell r="H353">
            <v>80</v>
          </cell>
        </row>
        <row r="354">
          <cell r="H354">
            <v>0</v>
          </cell>
        </row>
        <row r="355">
          <cell r="H355">
            <v>110</v>
          </cell>
        </row>
        <row r="356">
          <cell r="H356">
            <v>20</v>
          </cell>
        </row>
        <row r="357">
          <cell r="H357">
            <v>290</v>
          </cell>
        </row>
        <row r="358">
          <cell r="H358">
            <v>70</v>
          </cell>
        </row>
        <row r="359">
          <cell r="H359">
            <v>100</v>
          </cell>
        </row>
        <row r="360">
          <cell r="H360">
            <v>280</v>
          </cell>
        </row>
        <row r="361">
          <cell r="H361">
            <v>150</v>
          </cell>
        </row>
        <row r="362">
          <cell r="H362">
            <v>100</v>
          </cell>
        </row>
        <row r="363">
          <cell r="H363">
            <v>973</v>
          </cell>
        </row>
        <row r="364">
          <cell r="H364">
            <v>120</v>
          </cell>
        </row>
        <row r="365">
          <cell r="H365">
            <v>140</v>
          </cell>
        </row>
        <row r="366">
          <cell r="H366">
            <v>90</v>
          </cell>
        </row>
        <row r="367">
          <cell r="H367">
            <v>75</v>
          </cell>
        </row>
        <row r="368">
          <cell r="H368">
            <v>550</v>
          </cell>
        </row>
        <row r="369">
          <cell r="H369">
            <v>450</v>
          </cell>
        </row>
        <row r="370">
          <cell r="H370">
            <v>270</v>
          </cell>
        </row>
        <row r="391">
          <cell r="H391">
            <v>0</v>
          </cell>
        </row>
        <row r="392">
          <cell r="H392">
            <v>0</v>
          </cell>
        </row>
        <row r="393">
          <cell r="H393">
            <v>0</v>
          </cell>
        </row>
        <row r="394">
          <cell r="H394">
            <v>5</v>
          </cell>
        </row>
        <row r="395">
          <cell r="H395">
            <v>5</v>
          </cell>
        </row>
        <row r="397">
          <cell r="H397">
            <v>255</v>
          </cell>
        </row>
        <row r="398">
          <cell r="H398">
            <v>155</v>
          </cell>
        </row>
        <row r="399">
          <cell r="H399">
            <v>10</v>
          </cell>
        </row>
        <row r="400">
          <cell r="H400">
            <v>0</v>
          </cell>
        </row>
        <row r="401">
          <cell r="H401">
            <v>0</v>
          </cell>
        </row>
        <row r="402">
          <cell r="H402">
            <v>0</v>
          </cell>
        </row>
        <row r="403">
          <cell r="H403">
            <v>125</v>
          </cell>
        </row>
        <row r="404">
          <cell r="H404">
            <v>135</v>
          </cell>
        </row>
        <row r="406">
          <cell r="H406">
            <v>275</v>
          </cell>
        </row>
        <row r="407">
          <cell r="H407">
            <v>760</v>
          </cell>
        </row>
        <row r="408">
          <cell r="H408">
            <v>1250</v>
          </cell>
        </row>
        <row r="409">
          <cell r="H409">
            <v>6000</v>
          </cell>
        </row>
        <row r="411">
          <cell r="H411">
            <v>0</v>
          </cell>
        </row>
        <row r="412">
          <cell r="H412">
            <v>25</v>
          </cell>
        </row>
        <row r="413">
          <cell r="H413">
            <v>10</v>
          </cell>
        </row>
        <row r="414">
          <cell r="H414">
            <v>14</v>
          </cell>
        </row>
        <row r="415">
          <cell r="H415">
            <v>12</v>
          </cell>
        </row>
        <row r="416">
          <cell r="H416">
            <v>210</v>
          </cell>
        </row>
        <row r="417">
          <cell r="H417">
            <v>425</v>
          </cell>
        </row>
        <row r="438">
          <cell r="H438">
            <v>25</v>
          </cell>
        </row>
        <row r="439">
          <cell r="H439">
            <v>0</v>
          </cell>
        </row>
        <row r="440">
          <cell r="H440">
            <v>0</v>
          </cell>
        </row>
        <row r="442">
          <cell r="H442">
            <v>0</v>
          </cell>
        </row>
        <row r="443">
          <cell r="H443">
            <v>0</v>
          </cell>
        </row>
        <row r="444">
          <cell r="H444">
            <v>0</v>
          </cell>
        </row>
        <row r="445">
          <cell r="H445">
            <v>200</v>
          </cell>
        </row>
        <row r="446">
          <cell r="H446">
            <v>60</v>
          </cell>
        </row>
        <row r="447">
          <cell r="H447">
            <v>0</v>
          </cell>
        </row>
        <row r="448">
          <cell r="H448">
            <v>0</v>
          </cell>
        </row>
        <row r="451">
          <cell r="H451">
            <v>0</v>
          </cell>
        </row>
        <row r="452">
          <cell r="H452">
            <v>0</v>
          </cell>
        </row>
        <row r="454">
          <cell r="H454">
            <v>0</v>
          </cell>
        </row>
        <row r="456">
          <cell r="H456">
            <v>2500</v>
          </cell>
        </row>
        <row r="457">
          <cell r="H457">
            <v>0</v>
          </cell>
        </row>
        <row r="458">
          <cell r="H458">
            <v>0</v>
          </cell>
        </row>
        <row r="459">
          <cell r="H459">
            <v>100</v>
          </cell>
        </row>
        <row r="462">
          <cell r="H462">
            <v>0</v>
          </cell>
        </row>
        <row r="463">
          <cell r="H463">
            <v>200</v>
          </cell>
        </row>
        <row r="464">
          <cell r="H464">
            <v>750</v>
          </cell>
        </row>
        <row r="485">
          <cell r="H485">
            <v>148</v>
          </cell>
        </row>
        <row r="486">
          <cell r="H486">
            <v>38</v>
          </cell>
        </row>
        <row r="487">
          <cell r="H487">
            <v>0</v>
          </cell>
        </row>
        <row r="488">
          <cell r="H488">
            <v>234</v>
          </cell>
        </row>
        <row r="489">
          <cell r="H489">
            <v>1419</v>
          </cell>
        </row>
        <row r="490">
          <cell r="H490">
            <v>0</v>
          </cell>
        </row>
        <row r="491">
          <cell r="H491">
            <v>1812</v>
          </cell>
        </row>
        <row r="492">
          <cell r="H492">
            <v>420</v>
          </cell>
        </row>
        <row r="493">
          <cell r="H493">
            <v>584</v>
          </cell>
        </row>
        <row r="494">
          <cell r="H494">
            <v>430</v>
          </cell>
        </row>
        <row r="495">
          <cell r="H495">
            <v>15</v>
          </cell>
        </row>
        <row r="496">
          <cell r="H496">
            <v>684</v>
          </cell>
        </row>
        <row r="497">
          <cell r="H497">
            <v>223</v>
          </cell>
        </row>
        <row r="498">
          <cell r="H498">
            <v>1393</v>
          </cell>
        </row>
        <row r="499">
          <cell r="H499">
            <v>135</v>
          </cell>
        </row>
        <row r="500">
          <cell r="H500">
            <v>5462</v>
          </cell>
        </row>
        <row r="501">
          <cell r="H501">
            <v>1959</v>
          </cell>
        </row>
        <row r="502">
          <cell r="H502">
            <v>3424</v>
          </cell>
        </row>
        <row r="503">
          <cell r="H503">
            <v>7194</v>
          </cell>
        </row>
        <row r="504">
          <cell r="H504">
            <v>152</v>
          </cell>
        </row>
        <row r="505">
          <cell r="H505">
            <v>1720</v>
          </cell>
        </row>
        <row r="506">
          <cell r="H506">
            <v>267</v>
          </cell>
        </row>
        <row r="507">
          <cell r="H507">
            <v>722</v>
          </cell>
        </row>
        <row r="508">
          <cell r="H508">
            <v>970</v>
          </cell>
        </row>
        <row r="509">
          <cell r="H509">
            <v>617</v>
          </cell>
        </row>
        <row r="510">
          <cell r="H510">
            <v>917</v>
          </cell>
        </row>
        <row r="511">
          <cell r="H511">
            <v>4781</v>
          </cell>
        </row>
        <row r="532">
          <cell r="H532">
            <v>5</v>
          </cell>
        </row>
        <row r="533">
          <cell r="H533">
            <v>0</v>
          </cell>
        </row>
        <row r="534">
          <cell r="H534">
            <v>0</v>
          </cell>
        </row>
        <row r="535">
          <cell r="H535">
            <v>9</v>
          </cell>
        </row>
        <row r="536">
          <cell r="H536">
            <v>0</v>
          </cell>
        </row>
        <row r="537">
          <cell r="H537">
            <v>1146</v>
          </cell>
        </row>
        <row r="538">
          <cell r="H538">
            <v>500</v>
          </cell>
        </row>
        <row r="539">
          <cell r="H539">
            <v>20</v>
          </cell>
        </row>
        <row r="540">
          <cell r="H540">
            <v>300</v>
          </cell>
        </row>
        <row r="541">
          <cell r="H541">
            <v>0</v>
          </cell>
        </row>
        <row r="542">
          <cell r="H542">
            <v>0</v>
          </cell>
        </row>
        <row r="543">
          <cell r="H543">
            <v>127</v>
          </cell>
        </row>
        <row r="544">
          <cell r="H544">
            <v>40</v>
          </cell>
        </row>
        <row r="545">
          <cell r="H545">
            <v>300</v>
          </cell>
        </row>
        <row r="546">
          <cell r="H546">
            <v>100</v>
          </cell>
        </row>
        <row r="547">
          <cell r="H547">
            <v>300</v>
          </cell>
        </row>
        <row r="548">
          <cell r="H548">
            <v>1000</v>
          </cell>
        </row>
        <row r="549">
          <cell r="H549">
            <v>500</v>
          </cell>
        </row>
        <row r="550">
          <cell r="H550">
            <v>700</v>
          </cell>
        </row>
        <row r="551">
          <cell r="H551">
            <v>900</v>
          </cell>
        </row>
        <row r="552">
          <cell r="H552">
            <v>1300</v>
          </cell>
        </row>
        <row r="553">
          <cell r="H553">
            <v>100</v>
          </cell>
        </row>
        <row r="554">
          <cell r="H554">
            <v>100</v>
          </cell>
        </row>
        <row r="555">
          <cell r="H555">
            <v>200</v>
          </cell>
        </row>
        <row r="556">
          <cell r="H556">
            <v>91</v>
          </cell>
        </row>
        <row r="557">
          <cell r="H557">
            <v>1000</v>
          </cell>
        </row>
        <row r="558">
          <cell r="H558">
            <v>2000</v>
          </cell>
        </row>
        <row r="579">
          <cell r="H579">
            <v>0</v>
          </cell>
        </row>
        <row r="580">
          <cell r="H580">
            <v>0</v>
          </cell>
        </row>
        <row r="581">
          <cell r="H581">
            <v>0</v>
          </cell>
        </row>
        <row r="582">
          <cell r="H582">
            <v>3</v>
          </cell>
        </row>
        <row r="583">
          <cell r="H583">
            <v>0</v>
          </cell>
        </row>
        <row r="586">
          <cell r="H586">
            <v>10</v>
          </cell>
        </row>
        <row r="587">
          <cell r="H587">
            <v>5</v>
          </cell>
        </row>
        <row r="588">
          <cell r="H588">
            <v>0</v>
          </cell>
        </row>
        <row r="589">
          <cell r="H589">
            <v>0</v>
          </cell>
        </row>
        <row r="590">
          <cell r="H590">
            <v>0</v>
          </cell>
        </row>
        <row r="591">
          <cell r="H591">
            <v>0</v>
          </cell>
        </row>
        <row r="592">
          <cell r="H592">
            <v>0</v>
          </cell>
        </row>
        <row r="593">
          <cell r="H593">
            <v>0</v>
          </cell>
        </row>
        <row r="594">
          <cell r="H594">
            <v>0</v>
          </cell>
        </row>
        <row r="595">
          <cell r="H595">
            <v>0</v>
          </cell>
        </row>
        <row r="596">
          <cell r="H596">
            <v>40</v>
          </cell>
        </row>
        <row r="597">
          <cell r="H597">
            <v>1300</v>
          </cell>
        </row>
        <row r="598">
          <cell r="H598">
            <v>0</v>
          </cell>
        </row>
        <row r="599">
          <cell r="H599">
            <v>0</v>
          </cell>
        </row>
        <row r="600">
          <cell r="H600">
            <v>0</v>
          </cell>
        </row>
        <row r="601">
          <cell r="H601">
            <v>0</v>
          </cell>
        </row>
        <row r="602">
          <cell r="H602">
            <v>0</v>
          </cell>
        </row>
        <row r="603">
          <cell r="H603">
            <v>0</v>
          </cell>
        </row>
        <row r="627">
          <cell r="H627">
            <v>0</v>
          </cell>
        </row>
        <row r="628">
          <cell r="H628">
            <v>5</v>
          </cell>
        </row>
        <row r="629">
          <cell r="H629">
            <v>14</v>
          </cell>
        </row>
        <row r="630">
          <cell r="H630">
            <v>106</v>
          </cell>
        </row>
        <row r="631">
          <cell r="H631">
            <v>245</v>
          </cell>
        </row>
        <row r="632">
          <cell r="H632">
            <v>29</v>
          </cell>
        </row>
        <row r="633">
          <cell r="H633">
            <v>45</v>
          </cell>
        </row>
        <row r="634">
          <cell r="H634">
            <v>0</v>
          </cell>
        </row>
        <row r="635">
          <cell r="H635">
            <v>0</v>
          </cell>
        </row>
        <row r="636">
          <cell r="H636">
            <v>13</v>
          </cell>
        </row>
        <row r="637">
          <cell r="H637">
            <v>11</v>
          </cell>
        </row>
        <row r="638">
          <cell r="H638">
            <v>74</v>
          </cell>
        </row>
        <row r="640">
          <cell r="H640">
            <v>7</v>
          </cell>
        </row>
        <row r="641">
          <cell r="H641">
            <v>38</v>
          </cell>
        </row>
        <row r="642">
          <cell r="H642">
            <v>15</v>
          </cell>
        </row>
        <row r="643">
          <cell r="H643">
            <v>300</v>
          </cell>
        </row>
        <row r="644">
          <cell r="H644">
            <v>80</v>
          </cell>
        </row>
        <row r="646">
          <cell r="H646">
            <v>18</v>
          </cell>
        </row>
        <row r="647">
          <cell r="H647">
            <v>8</v>
          </cell>
        </row>
        <row r="648">
          <cell r="H648">
            <v>18</v>
          </cell>
        </row>
        <row r="649">
          <cell r="H649">
            <v>10</v>
          </cell>
        </row>
        <row r="650">
          <cell r="H650">
            <v>35</v>
          </cell>
        </row>
        <row r="651">
          <cell r="H651">
            <v>47</v>
          </cell>
        </row>
        <row r="673">
          <cell r="H673">
            <v>50</v>
          </cell>
        </row>
        <row r="674">
          <cell r="H674">
            <v>0</v>
          </cell>
        </row>
        <row r="675">
          <cell r="H675">
            <v>0</v>
          </cell>
        </row>
        <row r="676">
          <cell r="H676">
            <v>50</v>
          </cell>
        </row>
        <row r="677">
          <cell r="H677">
            <v>175</v>
          </cell>
        </row>
        <row r="679">
          <cell r="H679">
            <v>3740</v>
          </cell>
        </row>
        <row r="680">
          <cell r="H680">
            <v>10</v>
          </cell>
        </row>
        <row r="682">
          <cell r="H682">
            <v>9</v>
          </cell>
        </row>
        <row r="684">
          <cell r="H684">
            <v>25</v>
          </cell>
        </row>
        <row r="685">
          <cell r="H685">
            <v>50</v>
          </cell>
        </row>
        <row r="686">
          <cell r="H686">
            <v>25</v>
          </cell>
        </row>
        <row r="687">
          <cell r="H687">
            <v>156</v>
          </cell>
        </row>
        <row r="688">
          <cell r="H688">
            <v>125</v>
          </cell>
        </row>
        <row r="689">
          <cell r="H689">
            <v>25</v>
          </cell>
        </row>
        <row r="690">
          <cell r="H690">
            <v>50</v>
          </cell>
        </row>
        <row r="691">
          <cell r="H691">
            <v>195</v>
          </cell>
        </row>
        <row r="698">
          <cell r="H698">
            <v>190</v>
          </cell>
        </row>
        <row r="699">
          <cell r="H699">
            <v>100</v>
          </cell>
        </row>
      </sheetData>
      <sheetData sheetId="2"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185</v>
          </cell>
        </row>
        <row r="19">
          <cell r="H19">
            <v>0</v>
          </cell>
        </row>
        <row r="20">
          <cell r="H20">
            <v>1141</v>
          </cell>
        </row>
        <row r="21">
          <cell r="H21">
            <v>2792</v>
          </cell>
        </row>
        <row r="22">
          <cell r="H22">
            <v>350</v>
          </cell>
        </row>
        <row r="23">
          <cell r="H23">
            <v>121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181</v>
          </cell>
        </row>
        <row r="29">
          <cell r="H29">
            <v>138</v>
          </cell>
        </row>
        <row r="30">
          <cell r="H30">
            <v>145</v>
          </cell>
        </row>
        <row r="31">
          <cell r="H31">
            <v>642</v>
          </cell>
        </row>
        <row r="32">
          <cell r="H32">
            <v>429</v>
          </cell>
        </row>
        <row r="33">
          <cell r="H33">
            <v>288</v>
          </cell>
        </row>
        <row r="34">
          <cell r="H34">
            <v>402</v>
          </cell>
        </row>
        <row r="35">
          <cell r="H35">
            <v>0</v>
          </cell>
        </row>
        <row r="36">
          <cell r="H36">
            <v>35</v>
          </cell>
        </row>
        <row r="37">
          <cell r="H37">
            <v>189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11126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170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247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84</v>
          </cell>
        </row>
        <row r="76">
          <cell r="H76">
            <v>0</v>
          </cell>
        </row>
        <row r="77">
          <cell r="H77">
            <v>150</v>
          </cell>
        </row>
        <row r="78">
          <cell r="H78">
            <v>112</v>
          </cell>
        </row>
        <row r="79">
          <cell r="H79">
            <v>129</v>
          </cell>
        </row>
        <row r="80">
          <cell r="H80">
            <v>500</v>
          </cell>
        </row>
        <row r="81">
          <cell r="H81">
            <v>1016</v>
          </cell>
        </row>
        <row r="82">
          <cell r="H82">
            <v>0</v>
          </cell>
        </row>
        <row r="83">
          <cell r="H83">
            <v>115</v>
          </cell>
        </row>
        <row r="84">
          <cell r="H84">
            <v>114</v>
          </cell>
        </row>
        <row r="85">
          <cell r="H85">
            <v>18</v>
          </cell>
        </row>
        <row r="86">
          <cell r="H86">
            <v>25</v>
          </cell>
        </row>
        <row r="87">
          <cell r="H87">
            <v>72</v>
          </cell>
        </row>
        <row r="88">
          <cell r="H88">
            <v>400</v>
          </cell>
        </row>
        <row r="112">
          <cell r="H112">
            <v>118</v>
          </cell>
        </row>
        <row r="113">
          <cell r="H113">
            <v>670</v>
          </cell>
        </row>
        <row r="114">
          <cell r="H114">
            <v>0</v>
          </cell>
        </row>
        <row r="115">
          <cell r="H115">
            <v>1153</v>
          </cell>
        </row>
        <row r="116">
          <cell r="H116">
            <v>1315</v>
          </cell>
        </row>
        <row r="117">
          <cell r="H117">
            <v>1224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H120">
            <v>0</v>
          </cell>
        </row>
        <row r="121">
          <cell r="H121">
            <v>47</v>
          </cell>
        </row>
        <row r="122">
          <cell r="H122">
            <v>390</v>
          </cell>
        </row>
        <row r="123">
          <cell r="H123">
            <v>325</v>
          </cell>
        </row>
        <row r="124">
          <cell r="H124">
            <v>1061</v>
          </cell>
        </row>
        <row r="125">
          <cell r="H125">
            <v>808</v>
          </cell>
        </row>
        <row r="126">
          <cell r="H126">
            <v>444</v>
          </cell>
        </row>
        <row r="127">
          <cell r="H127">
            <v>1726</v>
          </cell>
        </row>
        <row r="128">
          <cell r="H128">
            <v>809</v>
          </cell>
        </row>
        <row r="129">
          <cell r="H129">
            <v>0</v>
          </cell>
        </row>
        <row r="130">
          <cell r="H130">
            <v>151</v>
          </cell>
        </row>
        <row r="131">
          <cell r="H131">
            <v>129</v>
          </cell>
        </row>
        <row r="132">
          <cell r="H132">
            <v>13</v>
          </cell>
        </row>
        <row r="133">
          <cell r="H133">
            <v>0</v>
          </cell>
        </row>
        <row r="134">
          <cell r="H134">
            <v>599</v>
          </cell>
        </row>
        <row r="135">
          <cell r="H135">
            <v>619</v>
          </cell>
        </row>
        <row r="156">
          <cell r="H156">
            <v>1198</v>
          </cell>
        </row>
        <row r="157">
          <cell r="H157">
            <v>0</v>
          </cell>
        </row>
        <row r="158">
          <cell r="H158">
            <v>0</v>
          </cell>
        </row>
        <row r="159">
          <cell r="H159">
            <v>3256</v>
          </cell>
        </row>
        <row r="160">
          <cell r="H160">
            <v>0</v>
          </cell>
        </row>
        <row r="161">
          <cell r="H161">
            <v>1342</v>
          </cell>
        </row>
        <row r="162">
          <cell r="H162">
            <v>6179</v>
          </cell>
        </row>
        <row r="163">
          <cell r="H163">
            <v>741</v>
          </cell>
        </row>
        <row r="164">
          <cell r="H164">
            <v>1436</v>
          </cell>
        </row>
        <row r="165">
          <cell r="H165">
            <v>0</v>
          </cell>
        </row>
        <row r="166">
          <cell r="H166">
            <v>0</v>
          </cell>
        </row>
        <row r="167">
          <cell r="H167">
            <v>192</v>
          </cell>
        </row>
        <row r="168">
          <cell r="H168">
            <v>0</v>
          </cell>
        </row>
        <row r="169">
          <cell r="H169">
            <v>1093</v>
          </cell>
        </row>
        <row r="170">
          <cell r="H170">
            <v>402</v>
          </cell>
        </row>
        <row r="171">
          <cell r="H171">
            <v>5889</v>
          </cell>
        </row>
        <row r="172">
          <cell r="H172">
            <v>3514</v>
          </cell>
        </row>
        <row r="173">
          <cell r="H173">
            <v>2101</v>
          </cell>
        </row>
        <row r="174">
          <cell r="H174">
            <v>8448</v>
          </cell>
        </row>
        <row r="175">
          <cell r="H175">
            <v>1620</v>
          </cell>
        </row>
        <row r="176">
          <cell r="H176">
            <v>590</v>
          </cell>
        </row>
        <row r="177">
          <cell r="H177">
            <v>915</v>
          </cell>
        </row>
        <row r="178">
          <cell r="H178">
            <v>1365</v>
          </cell>
        </row>
        <row r="179">
          <cell r="H179">
            <v>610</v>
          </cell>
        </row>
        <row r="180">
          <cell r="H180">
            <v>810</v>
          </cell>
        </row>
        <row r="181">
          <cell r="H181">
            <v>7101</v>
          </cell>
        </row>
        <row r="182">
          <cell r="H182">
            <v>8980</v>
          </cell>
        </row>
        <row r="203">
          <cell r="H203">
            <v>0</v>
          </cell>
        </row>
        <row r="204">
          <cell r="H204">
            <v>0</v>
          </cell>
        </row>
        <row r="205">
          <cell r="H205">
            <v>0</v>
          </cell>
        </row>
        <row r="208">
          <cell r="H208">
            <v>0</v>
          </cell>
        </row>
        <row r="209">
          <cell r="H209">
            <v>10563</v>
          </cell>
        </row>
        <row r="210">
          <cell r="H210">
            <v>200</v>
          </cell>
        </row>
        <row r="211">
          <cell r="H211">
            <v>245</v>
          </cell>
        </row>
        <row r="212">
          <cell r="H212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560</v>
          </cell>
        </row>
        <row r="218">
          <cell r="H218">
            <v>200</v>
          </cell>
        </row>
        <row r="219">
          <cell r="H219">
            <v>65</v>
          </cell>
        </row>
        <row r="220">
          <cell r="H220">
            <v>100</v>
          </cell>
        </row>
        <row r="221">
          <cell r="H221">
            <v>2100</v>
          </cell>
        </row>
        <row r="222">
          <cell r="H222">
            <v>1000</v>
          </cell>
        </row>
        <row r="225">
          <cell r="H225">
            <v>35</v>
          </cell>
        </row>
        <row r="228">
          <cell r="H228">
            <v>215</v>
          </cell>
        </row>
        <row r="229">
          <cell r="H229">
            <v>1300</v>
          </cell>
        </row>
        <row r="250">
          <cell r="H250">
            <v>10</v>
          </cell>
        </row>
        <row r="251">
          <cell r="H251">
            <v>0</v>
          </cell>
        </row>
        <row r="252">
          <cell r="H252">
            <v>0</v>
          </cell>
        </row>
        <row r="253">
          <cell r="H253">
            <v>30</v>
          </cell>
        </row>
        <row r="254">
          <cell r="H254">
            <v>0</v>
          </cell>
        </row>
        <row r="255">
          <cell r="H255">
            <v>400</v>
          </cell>
        </row>
        <row r="256">
          <cell r="H256">
            <v>600</v>
          </cell>
        </row>
        <row r="257">
          <cell r="H257">
            <v>150</v>
          </cell>
        </row>
        <row r="258">
          <cell r="H258">
            <v>150</v>
          </cell>
        </row>
        <row r="259">
          <cell r="H259">
            <v>0</v>
          </cell>
        </row>
        <row r="260">
          <cell r="H260">
            <v>0</v>
          </cell>
        </row>
        <row r="261">
          <cell r="H261">
            <v>50</v>
          </cell>
        </row>
        <row r="262">
          <cell r="H262">
            <v>0</v>
          </cell>
        </row>
        <row r="263">
          <cell r="H263">
            <v>260</v>
          </cell>
        </row>
        <row r="265">
          <cell r="H265">
            <v>250</v>
          </cell>
        </row>
        <row r="266">
          <cell r="H266">
            <v>225</v>
          </cell>
        </row>
        <row r="267">
          <cell r="H267">
            <v>350</v>
          </cell>
        </row>
        <row r="268">
          <cell r="H268">
            <v>450</v>
          </cell>
        </row>
        <row r="269">
          <cell r="H269">
            <v>350</v>
          </cell>
        </row>
        <row r="270">
          <cell r="H270">
            <v>0</v>
          </cell>
        </row>
        <row r="271">
          <cell r="H271">
            <v>0</v>
          </cell>
        </row>
        <row r="272">
          <cell r="H272">
            <v>590</v>
          </cell>
        </row>
        <row r="273">
          <cell r="H273">
            <v>560</v>
          </cell>
        </row>
        <row r="274">
          <cell r="H274">
            <v>55</v>
          </cell>
        </row>
        <row r="275">
          <cell r="H275">
            <v>300</v>
          </cell>
        </row>
        <row r="276">
          <cell r="H276">
            <v>350</v>
          </cell>
        </row>
        <row r="297">
          <cell r="H297">
            <v>75</v>
          </cell>
        </row>
        <row r="298">
          <cell r="H298">
            <v>0</v>
          </cell>
        </row>
        <row r="299">
          <cell r="H299">
            <v>0</v>
          </cell>
        </row>
        <row r="300">
          <cell r="H300">
            <v>300</v>
          </cell>
        </row>
        <row r="301">
          <cell r="H301">
            <v>1100</v>
          </cell>
        </row>
        <row r="302">
          <cell r="H302">
            <v>825</v>
          </cell>
        </row>
        <row r="303">
          <cell r="H303">
            <v>435</v>
          </cell>
        </row>
        <row r="304">
          <cell r="H304">
            <v>270</v>
          </cell>
        </row>
        <row r="305">
          <cell r="H305">
            <v>150</v>
          </cell>
        </row>
        <row r="306">
          <cell r="H306">
            <v>0</v>
          </cell>
        </row>
        <row r="307">
          <cell r="H307">
            <v>0</v>
          </cell>
        </row>
        <row r="308">
          <cell r="H308">
            <v>287</v>
          </cell>
        </row>
        <row r="309">
          <cell r="H309">
            <v>300</v>
          </cell>
        </row>
        <row r="310">
          <cell r="H310">
            <v>570</v>
          </cell>
        </row>
        <row r="311">
          <cell r="H311">
            <v>205</v>
          </cell>
        </row>
        <row r="312">
          <cell r="H312">
            <v>1375</v>
          </cell>
        </row>
        <row r="313">
          <cell r="H313">
            <v>566</v>
          </cell>
        </row>
        <row r="314">
          <cell r="H314">
            <v>850</v>
          </cell>
        </row>
        <row r="315">
          <cell r="H315">
            <v>10600</v>
          </cell>
        </row>
        <row r="316">
          <cell r="H316">
            <v>2100</v>
          </cell>
        </row>
        <row r="317">
          <cell r="H317">
            <v>870</v>
          </cell>
        </row>
        <row r="318">
          <cell r="H318">
            <v>193</v>
          </cell>
        </row>
        <row r="319">
          <cell r="H319">
            <v>377</v>
          </cell>
        </row>
        <row r="320">
          <cell r="H320">
            <v>205</v>
          </cell>
        </row>
        <row r="321">
          <cell r="H321">
            <v>210</v>
          </cell>
        </row>
        <row r="322">
          <cell r="H322">
            <v>476</v>
          </cell>
        </row>
        <row r="323">
          <cell r="H323">
            <v>1300</v>
          </cell>
        </row>
        <row r="344">
          <cell r="H344">
            <v>80</v>
          </cell>
        </row>
        <row r="345">
          <cell r="H345">
            <v>0</v>
          </cell>
        </row>
        <row r="346">
          <cell r="H346">
            <v>0</v>
          </cell>
        </row>
        <row r="347">
          <cell r="H347">
            <v>230</v>
          </cell>
        </row>
        <row r="348">
          <cell r="H348">
            <v>0</v>
          </cell>
        </row>
        <row r="349">
          <cell r="H349">
            <v>1250</v>
          </cell>
        </row>
        <row r="350">
          <cell r="H350">
            <v>1220</v>
          </cell>
        </row>
        <row r="351">
          <cell r="H351">
            <v>380</v>
          </cell>
        </row>
        <row r="352">
          <cell r="H352">
            <v>500</v>
          </cell>
        </row>
        <row r="353">
          <cell r="H353">
            <v>80</v>
          </cell>
        </row>
        <row r="354">
          <cell r="H354">
            <v>0</v>
          </cell>
        </row>
        <row r="355">
          <cell r="H355">
            <v>110</v>
          </cell>
        </row>
        <row r="356">
          <cell r="H356">
            <v>20</v>
          </cell>
        </row>
        <row r="357">
          <cell r="H357">
            <v>340</v>
          </cell>
        </row>
        <row r="358">
          <cell r="H358">
            <v>70</v>
          </cell>
        </row>
        <row r="359">
          <cell r="H359">
            <v>100</v>
          </cell>
        </row>
        <row r="360">
          <cell r="H360">
            <v>330</v>
          </cell>
        </row>
        <row r="361">
          <cell r="H361">
            <v>170</v>
          </cell>
        </row>
        <row r="362">
          <cell r="H362">
            <v>120</v>
          </cell>
        </row>
        <row r="363">
          <cell r="H363">
            <v>1073</v>
          </cell>
        </row>
        <row r="364">
          <cell r="H364">
            <v>120</v>
          </cell>
        </row>
        <row r="365">
          <cell r="H365">
            <v>140</v>
          </cell>
        </row>
        <row r="366">
          <cell r="H366">
            <v>100</v>
          </cell>
        </row>
        <row r="367">
          <cell r="H367">
            <v>75</v>
          </cell>
        </row>
        <row r="368">
          <cell r="H368">
            <v>550</v>
          </cell>
        </row>
        <row r="369">
          <cell r="H369">
            <v>650</v>
          </cell>
        </row>
        <row r="370">
          <cell r="H370">
            <v>270</v>
          </cell>
        </row>
        <row r="391">
          <cell r="H391">
            <v>0</v>
          </cell>
        </row>
        <row r="392">
          <cell r="H392">
            <v>0</v>
          </cell>
        </row>
        <row r="393">
          <cell r="H393">
            <v>0</v>
          </cell>
        </row>
        <row r="394">
          <cell r="H394">
            <v>8</v>
          </cell>
        </row>
        <row r="395">
          <cell r="H395">
            <v>15</v>
          </cell>
        </row>
        <row r="396">
          <cell r="H396">
            <v>150</v>
          </cell>
        </row>
        <row r="397">
          <cell r="H397">
            <v>500</v>
          </cell>
        </row>
        <row r="398">
          <cell r="H398">
            <v>85</v>
          </cell>
        </row>
        <row r="399">
          <cell r="H399">
            <v>10</v>
          </cell>
        </row>
        <row r="400">
          <cell r="H400">
            <v>0</v>
          </cell>
        </row>
        <row r="401">
          <cell r="H401">
            <v>0</v>
          </cell>
        </row>
        <row r="402">
          <cell r="H402">
            <v>0</v>
          </cell>
        </row>
        <row r="403">
          <cell r="H403">
            <v>75</v>
          </cell>
        </row>
        <row r="404">
          <cell r="H404">
            <v>100</v>
          </cell>
        </row>
        <row r="406">
          <cell r="H406">
            <v>75</v>
          </cell>
        </row>
        <row r="407">
          <cell r="H407">
            <v>300</v>
          </cell>
        </row>
        <row r="408">
          <cell r="H408">
            <v>150</v>
          </cell>
        </row>
        <row r="409">
          <cell r="H409">
            <v>400</v>
          </cell>
        </row>
        <row r="410">
          <cell r="H410">
            <v>50</v>
          </cell>
        </row>
        <row r="411">
          <cell r="H411">
            <v>0</v>
          </cell>
        </row>
        <row r="412">
          <cell r="H412">
            <v>25</v>
          </cell>
        </row>
        <row r="413">
          <cell r="H413">
            <v>11</v>
          </cell>
        </row>
        <row r="414">
          <cell r="H414">
            <v>15</v>
          </cell>
        </row>
        <row r="415">
          <cell r="H415">
            <v>27</v>
          </cell>
        </row>
        <row r="416">
          <cell r="H416">
            <v>150</v>
          </cell>
        </row>
        <row r="417">
          <cell r="H417">
            <v>425</v>
          </cell>
        </row>
        <row r="438">
          <cell r="H438">
            <v>25</v>
          </cell>
        </row>
        <row r="439">
          <cell r="H439">
            <v>0</v>
          </cell>
        </row>
        <row r="440">
          <cell r="H440">
            <v>0</v>
          </cell>
        </row>
        <row r="442">
          <cell r="H442">
            <v>0</v>
          </cell>
        </row>
        <row r="443">
          <cell r="H443">
            <v>0</v>
          </cell>
        </row>
        <row r="444">
          <cell r="H444">
            <v>450</v>
          </cell>
        </row>
        <row r="446">
          <cell r="H446">
            <v>70</v>
          </cell>
        </row>
        <row r="447">
          <cell r="H447">
            <v>0</v>
          </cell>
        </row>
        <row r="448">
          <cell r="H448">
            <v>0</v>
          </cell>
        </row>
        <row r="450">
          <cell r="H450">
            <v>150</v>
          </cell>
        </row>
        <row r="451">
          <cell r="H451">
            <v>250</v>
          </cell>
        </row>
        <row r="452">
          <cell r="H452">
            <v>0</v>
          </cell>
        </row>
        <row r="454">
          <cell r="H454">
            <v>900</v>
          </cell>
        </row>
        <row r="456">
          <cell r="H456">
            <v>2300</v>
          </cell>
        </row>
        <row r="457">
          <cell r="H457">
            <v>1500</v>
          </cell>
        </row>
        <row r="458">
          <cell r="H458">
            <v>0</v>
          </cell>
        </row>
        <row r="459">
          <cell r="H459">
            <v>110</v>
          </cell>
        </row>
        <row r="462">
          <cell r="H462">
            <v>0</v>
          </cell>
        </row>
        <row r="463">
          <cell r="H463">
            <v>1700</v>
          </cell>
        </row>
        <row r="464">
          <cell r="H464">
            <v>1200</v>
          </cell>
        </row>
        <row r="485">
          <cell r="H485">
            <v>138</v>
          </cell>
        </row>
        <row r="486">
          <cell r="H486">
            <v>40</v>
          </cell>
        </row>
        <row r="487">
          <cell r="H487">
            <v>0</v>
          </cell>
        </row>
        <row r="488">
          <cell r="H488">
            <v>234</v>
          </cell>
        </row>
        <row r="489">
          <cell r="H489">
            <v>1404</v>
          </cell>
        </row>
        <row r="490">
          <cell r="H490">
            <v>1220</v>
          </cell>
        </row>
        <row r="491">
          <cell r="H491">
            <v>5962</v>
          </cell>
        </row>
        <row r="492">
          <cell r="H492">
            <v>869</v>
          </cell>
        </row>
        <row r="493">
          <cell r="H493">
            <v>679</v>
          </cell>
        </row>
        <row r="494">
          <cell r="H494">
            <v>503</v>
          </cell>
        </row>
        <row r="495">
          <cell r="H495">
            <v>58</v>
          </cell>
        </row>
        <row r="496">
          <cell r="H496">
            <v>475</v>
          </cell>
        </row>
        <row r="497">
          <cell r="H497">
            <v>1064</v>
          </cell>
        </row>
        <row r="498">
          <cell r="H498">
            <v>1823</v>
          </cell>
        </row>
        <row r="499">
          <cell r="H499">
            <v>1263</v>
          </cell>
        </row>
        <row r="500">
          <cell r="H500">
            <v>5867</v>
          </cell>
        </row>
        <row r="501">
          <cell r="H501">
            <v>2302</v>
          </cell>
        </row>
        <row r="502">
          <cell r="H502">
            <v>3615</v>
          </cell>
        </row>
        <row r="503">
          <cell r="H503">
            <v>7689</v>
          </cell>
        </row>
        <row r="504">
          <cell r="H504">
            <v>8223</v>
          </cell>
        </row>
        <row r="505">
          <cell r="H505">
            <v>1893</v>
          </cell>
        </row>
        <row r="506">
          <cell r="H506">
            <v>252</v>
          </cell>
        </row>
        <row r="507">
          <cell r="H507">
            <v>722</v>
          </cell>
        </row>
        <row r="508">
          <cell r="H508">
            <v>1080</v>
          </cell>
        </row>
        <row r="509">
          <cell r="H509">
            <v>635</v>
          </cell>
        </row>
        <row r="510">
          <cell r="H510">
            <v>2588</v>
          </cell>
        </row>
        <row r="511">
          <cell r="H511">
            <v>6300</v>
          </cell>
        </row>
        <row r="532">
          <cell r="H532">
            <v>14</v>
          </cell>
        </row>
        <row r="533">
          <cell r="H533">
            <v>0</v>
          </cell>
        </row>
        <row r="534">
          <cell r="H534">
            <v>0</v>
          </cell>
        </row>
        <row r="535">
          <cell r="H535">
            <v>10</v>
          </cell>
        </row>
        <row r="536">
          <cell r="H536">
            <v>0</v>
          </cell>
        </row>
        <row r="537">
          <cell r="H537">
            <v>1146</v>
          </cell>
        </row>
        <row r="538">
          <cell r="H538">
            <v>500</v>
          </cell>
        </row>
        <row r="539">
          <cell r="H539">
            <v>20</v>
          </cell>
        </row>
        <row r="540">
          <cell r="H540">
            <v>300</v>
          </cell>
        </row>
        <row r="541">
          <cell r="H541">
            <v>0</v>
          </cell>
        </row>
        <row r="542">
          <cell r="H542">
            <v>0</v>
          </cell>
        </row>
        <row r="543">
          <cell r="H543">
            <v>117</v>
          </cell>
        </row>
        <row r="544">
          <cell r="H544">
            <v>40</v>
          </cell>
        </row>
        <row r="545">
          <cell r="H545">
            <v>300</v>
          </cell>
        </row>
        <row r="546">
          <cell r="H546">
            <v>50</v>
          </cell>
        </row>
        <row r="547">
          <cell r="H547">
            <v>200</v>
          </cell>
        </row>
        <row r="548">
          <cell r="H548">
            <v>1000</v>
          </cell>
        </row>
        <row r="549">
          <cell r="H549">
            <v>500</v>
          </cell>
        </row>
        <row r="550">
          <cell r="H550">
            <v>500</v>
          </cell>
        </row>
        <row r="551">
          <cell r="H551">
            <v>590</v>
          </cell>
        </row>
        <row r="552">
          <cell r="H552">
            <v>300</v>
          </cell>
        </row>
        <row r="553">
          <cell r="H553">
            <v>100</v>
          </cell>
        </row>
        <row r="554">
          <cell r="H554">
            <v>100</v>
          </cell>
        </row>
        <row r="555">
          <cell r="H555">
            <v>200</v>
          </cell>
        </row>
        <row r="556">
          <cell r="H556">
            <v>91</v>
          </cell>
        </row>
        <row r="557">
          <cell r="H557">
            <v>1000</v>
          </cell>
        </row>
        <row r="558">
          <cell r="H558">
            <v>2000</v>
          </cell>
        </row>
        <row r="579">
          <cell r="H579">
            <v>0</v>
          </cell>
        </row>
        <row r="580">
          <cell r="H580">
            <v>0</v>
          </cell>
        </row>
        <row r="581">
          <cell r="H581">
            <v>0</v>
          </cell>
        </row>
        <row r="582">
          <cell r="H582">
            <v>5</v>
          </cell>
        </row>
        <row r="583">
          <cell r="H583">
            <v>0</v>
          </cell>
        </row>
        <row r="585">
          <cell r="H585">
            <v>500</v>
          </cell>
        </row>
        <row r="586">
          <cell r="H586">
            <v>10</v>
          </cell>
        </row>
        <row r="587">
          <cell r="H587">
            <v>5</v>
          </cell>
        </row>
        <row r="588">
          <cell r="H588">
            <v>0</v>
          </cell>
        </row>
        <row r="589">
          <cell r="H589">
            <v>0</v>
          </cell>
        </row>
        <row r="590">
          <cell r="H590">
            <v>0</v>
          </cell>
        </row>
        <row r="591">
          <cell r="H591">
            <v>0</v>
          </cell>
        </row>
        <row r="592">
          <cell r="H592">
            <v>50</v>
          </cell>
        </row>
        <row r="593">
          <cell r="H593">
            <v>0</v>
          </cell>
        </row>
        <row r="594">
          <cell r="H594">
            <v>0</v>
          </cell>
        </row>
        <row r="595">
          <cell r="H595">
            <v>0</v>
          </cell>
        </row>
        <row r="596">
          <cell r="H596">
            <v>40</v>
          </cell>
        </row>
        <row r="597">
          <cell r="H597">
            <v>1300</v>
          </cell>
        </row>
        <row r="598">
          <cell r="H598">
            <v>0</v>
          </cell>
        </row>
        <row r="599">
          <cell r="H599">
            <v>0</v>
          </cell>
        </row>
        <row r="600">
          <cell r="H600">
            <v>0</v>
          </cell>
        </row>
        <row r="601">
          <cell r="H601">
            <v>0</v>
          </cell>
        </row>
        <row r="602">
          <cell r="H602">
            <v>0</v>
          </cell>
        </row>
        <row r="603">
          <cell r="H603">
            <v>0</v>
          </cell>
        </row>
        <row r="604">
          <cell r="H604">
            <v>100</v>
          </cell>
        </row>
        <row r="605">
          <cell r="H605">
            <v>50</v>
          </cell>
        </row>
        <row r="626">
          <cell r="H626">
            <v>1</v>
          </cell>
        </row>
        <row r="629">
          <cell r="H629">
            <v>12</v>
          </cell>
        </row>
        <row r="630">
          <cell r="H630">
            <v>36</v>
          </cell>
        </row>
        <row r="631">
          <cell r="H631">
            <v>358</v>
          </cell>
        </row>
        <row r="632">
          <cell r="H632">
            <v>19</v>
          </cell>
        </row>
        <row r="633">
          <cell r="H633">
            <v>56</v>
          </cell>
        </row>
        <row r="634">
          <cell r="H634">
            <v>1</v>
          </cell>
        </row>
        <row r="636">
          <cell r="H636">
            <v>4</v>
          </cell>
        </row>
        <row r="637">
          <cell r="H637">
            <v>9</v>
          </cell>
        </row>
        <row r="638">
          <cell r="H638">
            <v>76</v>
          </cell>
        </row>
        <row r="640">
          <cell r="H640">
            <v>7</v>
          </cell>
        </row>
        <row r="641">
          <cell r="H641">
            <v>61</v>
          </cell>
        </row>
        <row r="642">
          <cell r="H642">
            <v>38</v>
          </cell>
        </row>
        <row r="643">
          <cell r="H643">
            <v>561</v>
          </cell>
        </row>
        <row r="644">
          <cell r="H644">
            <v>200</v>
          </cell>
        </row>
        <row r="645">
          <cell r="H645">
            <v>27</v>
          </cell>
        </row>
        <row r="646">
          <cell r="H646">
            <v>31</v>
          </cell>
        </row>
        <row r="647">
          <cell r="H647">
            <v>5</v>
          </cell>
        </row>
        <row r="649">
          <cell r="H649">
            <v>16</v>
          </cell>
        </row>
        <row r="650">
          <cell r="H650">
            <v>33</v>
          </cell>
        </row>
        <row r="651">
          <cell r="H651">
            <v>87</v>
          </cell>
        </row>
        <row r="673">
          <cell r="H673">
            <v>98</v>
          </cell>
        </row>
        <row r="674">
          <cell r="H674">
            <v>0</v>
          </cell>
        </row>
        <row r="675">
          <cell r="H675">
            <v>0</v>
          </cell>
        </row>
        <row r="676">
          <cell r="H676">
            <v>45</v>
          </cell>
        </row>
        <row r="677">
          <cell r="H677">
            <v>173</v>
          </cell>
        </row>
        <row r="678">
          <cell r="H678">
            <v>0</v>
          </cell>
        </row>
        <row r="679">
          <cell r="H679">
            <v>3696</v>
          </cell>
        </row>
        <row r="680">
          <cell r="H680">
            <v>5</v>
          </cell>
        </row>
        <row r="681">
          <cell r="H681">
            <v>0</v>
          </cell>
        </row>
        <row r="682">
          <cell r="H682">
            <v>7</v>
          </cell>
        </row>
        <row r="683">
          <cell r="H683">
            <v>0</v>
          </cell>
        </row>
        <row r="684">
          <cell r="H684">
            <v>22</v>
          </cell>
        </row>
        <row r="685">
          <cell r="H685">
            <v>50</v>
          </cell>
        </row>
        <row r="686">
          <cell r="H686">
            <v>25</v>
          </cell>
        </row>
        <row r="688">
          <cell r="H688">
            <v>125</v>
          </cell>
        </row>
        <row r="689">
          <cell r="H689">
            <v>25</v>
          </cell>
        </row>
        <row r="690">
          <cell r="H690">
            <v>50</v>
          </cell>
        </row>
        <row r="691">
          <cell r="H691">
            <v>165</v>
          </cell>
        </row>
        <row r="692">
          <cell r="H692">
            <v>0</v>
          </cell>
        </row>
        <row r="693">
          <cell r="H693">
            <v>0</v>
          </cell>
        </row>
        <row r="694">
          <cell r="H694">
            <v>0</v>
          </cell>
        </row>
        <row r="695">
          <cell r="H695">
            <v>0</v>
          </cell>
        </row>
        <row r="696">
          <cell r="H696">
            <v>0</v>
          </cell>
        </row>
        <row r="697">
          <cell r="H697">
            <v>0</v>
          </cell>
        </row>
        <row r="698">
          <cell r="H698">
            <v>203</v>
          </cell>
        </row>
        <row r="699">
          <cell r="H699">
            <v>76</v>
          </cell>
        </row>
      </sheetData>
      <sheetData sheetId="3">
        <row r="18">
          <cell r="H18">
            <v>185</v>
          </cell>
        </row>
        <row r="20">
          <cell r="H20">
            <v>1041</v>
          </cell>
        </row>
        <row r="21">
          <cell r="H21">
            <v>3792</v>
          </cell>
        </row>
        <row r="22">
          <cell r="H22">
            <v>350</v>
          </cell>
        </row>
        <row r="23">
          <cell r="H23">
            <v>121</v>
          </cell>
        </row>
        <row r="28">
          <cell r="H28">
            <v>181</v>
          </cell>
        </row>
        <row r="29">
          <cell r="H29">
            <v>138</v>
          </cell>
        </row>
        <row r="30">
          <cell r="H30">
            <v>145</v>
          </cell>
        </row>
        <row r="31">
          <cell r="H31">
            <v>642</v>
          </cell>
        </row>
        <row r="32">
          <cell r="H32">
            <v>429</v>
          </cell>
        </row>
        <row r="33">
          <cell r="H33">
            <v>390</v>
          </cell>
        </row>
        <row r="34">
          <cell r="H34">
            <v>402</v>
          </cell>
        </row>
        <row r="36">
          <cell r="H36">
            <v>35</v>
          </cell>
        </row>
        <row r="37">
          <cell r="H37">
            <v>189</v>
          </cell>
        </row>
        <row r="41">
          <cell r="H41">
            <v>11126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6">
          <cell r="H66">
            <v>0</v>
          </cell>
        </row>
        <row r="67">
          <cell r="H67">
            <v>113</v>
          </cell>
        </row>
        <row r="68">
          <cell r="H68">
            <v>500</v>
          </cell>
        </row>
        <row r="69">
          <cell r="H69">
            <v>542</v>
          </cell>
        </row>
        <row r="70">
          <cell r="H70">
            <v>134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20</v>
          </cell>
        </row>
        <row r="75">
          <cell r="H75">
            <v>184</v>
          </cell>
        </row>
        <row r="76">
          <cell r="H76">
            <v>171</v>
          </cell>
        </row>
        <row r="77">
          <cell r="H77">
            <v>35</v>
          </cell>
        </row>
        <row r="78">
          <cell r="H78">
            <v>412</v>
          </cell>
        </row>
        <row r="79">
          <cell r="H79">
            <v>200</v>
          </cell>
        </row>
        <row r="80">
          <cell r="H80">
            <v>1000</v>
          </cell>
        </row>
        <row r="81">
          <cell r="H81">
            <v>1016</v>
          </cell>
        </row>
        <row r="82">
          <cell r="H82">
            <v>0</v>
          </cell>
        </row>
        <row r="83">
          <cell r="H83">
            <v>115</v>
          </cell>
        </row>
        <row r="84">
          <cell r="H84">
            <v>114</v>
          </cell>
        </row>
        <row r="85">
          <cell r="H85">
            <v>60</v>
          </cell>
        </row>
        <row r="86">
          <cell r="H86">
            <v>25</v>
          </cell>
        </row>
        <row r="87">
          <cell r="H87">
            <v>150</v>
          </cell>
        </row>
        <row r="88">
          <cell r="H88">
            <v>435</v>
          </cell>
        </row>
        <row r="112">
          <cell r="H112">
            <v>118</v>
          </cell>
        </row>
        <row r="113">
          <cell r="H113">
            <v>670</v>
          </cell>
        </row>
        <row r="114">
          <cell r="H114">
            <v>0</v>
          </cell>
        </row>
        <row r="115">
          <cell r="H115">
            <v>1153</v>
          </cell>
        </row>
        <row r="116">
          <cell r="H116">
            <v>1315</v>
          </cell>
        </row>
        <row r="117">
          <cell r="H117">
            <v>1224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H120">
            <v>0</v>
          </cell>
        </row>
        <row r="121">
          <cell r="H121">
            <v>47</v>
          </cell>
        </row>
        <row r="122">
          <cell r="H122">
            <v>390</v>
          </cell>
        </row>
        <row r="123">
          <cell r="H123">
            <v>325</v>
          </cell>
        </row>
        <row r="124">
          <cell r="H124">
            <v>1061</v>
          </cell>
        </row>
        <row r="125">
          <cell r="H125">
            <v>808</v>
          </cell>
        </row>
        <row r="126">
          <cell r="H126">
            <v>444</v>
          </cell>
        </row>
        <row r="127">
          <cell r="H127">
            <v>1726</v>
          </cell>
        </row>
        <row r="128">
          <cell r="H128">
            <v>809</v>
          </cell>
        </row>
        <row r="129">
          <cell r="H129">
            <v>0</v>
          </cell>
        </row>
        <row r="130">
          <cell r="H130">
            <v>151</v>
          </cell>
        </row>
        <row r="131">
          <cell r="H131">
            <v>129</v>
          </cell>
        </row>
        <row r="132">
          <cell r="H132">
            <v>13</v>
          </cell>
        </row>
        <row r="133">
          <cell r="H133">
            <v>0</v>
          </cell>
        </row>
        <row r="134">
          <cell r="H134">
            <v>599</v>
          </cell>
        </row>
        <row r="135">
          <cell r="H135">
            <v>619</v>
          </cell>
        </row>
        <row r="156">
          <cell r="H156">
            <v>1198</v>
          </cell>
        </row>
        <row r="157">
          <cell r="H157">
            <v>0</v>
          </cell>
        </row>
        <row r="158">
          <cell r="H158">
            <v>0</v>
          </cell>
        </row>
        <row r="159">
          <cell r="H159">
            <v>3256</v>
          </cell>
        </row>
        <row r="160">
          <cell r="H160">
            <v>0</v>
          </cell>
        </row>
        <row r="161">
          <cell r="H161">
            <v>1342</v>
          </cell>
        </row>
        <row r="162">
          <cell r="H162">
            <v>7999</v>
          </cell>
        </row>
        <row r="163">
          <cell r="H163">
            <v>741</v>
          </cell>
        </row>
        <row r="164">
          <cell r="H164">
            <v>1436</v>
          </cell>
        </row>
        <row r="165">
          <cell r="H165">
            <v>0</v>
          </cell>
        </row>
        <row r="166">
          <cell r="H166">
            <v>0</v>
          </cell>
        </row>
        <row r="167">
          <cell r="H167">
            <v>192</v>
          </cell>
        </row>
        <row r="168">
          <cell r="H168">
            <v>0</v>
          </cell>
        </row>
        <row r="169">
          <cell r="H169">
            <v>1093</v>
          </cell>
        </row>
        <row r="170">
          <cell r="H170">
            <v>930</v>
          </cell>
        </row>
        <row r="171">
          <cell r="H171">
            <v>5889</v>
          </cell>
        </row>
        <row r="172">
          <cell r="H172">
            <v>3514</v>
          </cell>
        </row>
        <row r="173">
          <cell r="H173">
            <v>2101</v>
          </cell>
        </row>
        <row r="174">
          <cell r="H174">
            <v>8448</v>
          </cell>
        </row>
        <row r="175">
          <cell r="H175">
            <v>1972</v>
          </cell>
        </row>
        <row r="176">
          <cell r="H176">
            <v>590</v>
          </cell>
        </row>
        <row r="177">
          <cell r="H177">
            <v>915</v>
          </cell>
        </row>
        <row r="178">
          <cell r="H178">
            <v>1365</v>
          </cell>
        </row>
        <row r="179">
          <cell r="H179">
            <v>610</v>
          </cell>
        </row>
        <row r="180">
          <cell r="H180">
            <v>810</v>
          </cell>
        </row>
        <row r="181">
          <cell r="H181">
            <v>7753</v>
          </cell>
        </row>
        <row r="182">
          <cell r="H182">
            <v>9243</v>
          </cell>
        </row>
        <row r="203">
          <cell r="H203">
            <v>0</v>
          </cell>
        </row>
        <row r="204">
          <cell r="H204">
            <v>0</v>
          </cell>
        </row>
        <row r="205">
          <cell r="H205">
            <v>0</v>
          </cell>
        </row>
        <row r="206">
          <cell r="H206">
            <v>8</v>
          </cell>
        </row>
        <row r="207">
          <cell r="H207">
            <v>100</v>
          </cell>
        </row>
        <row r="208">
          <cell r="H208">
            <v>0</v>
          </cell>
        </row>
        <row r="209">
          <cell r="H209">
            <v>10000</v>
          </cell>
        </row>
        <row r="210">
          <cell r="H210">
            <v>135</v>
          </cell>
        </row>
        <row r="211">
          <cell r="H211">
            <v>200</v>
          </cell>
        </row>
        <row r="212">
          <cell r="H212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65</v>
          </cell>
        </row>
        <row r="217">
          <cell r="H217">
            <v>25</v>
          </cell>
        </row>
        <row r="220">
          <cell r="H220">
            <v>115</v>
          </cell>
        </row>
        <row r="221">
          <cell r="H221">
            <v>1015</v>
          </cell>
        </row>
        <row r="222">
          <cell r="H222">
            <v>100</v>
          </cell>
        </row>
        <row r="225">
          <cell r="H225">
            <v>35</v>
          </cell>
        </row>
        <row r="228">
          <cell r="H228">
            <v>265</v>
          </cell>
        </row>
        <row r="229">
          <cell r="H229">
            <v>940</v>
          </cell>
        </row>
        <row r="250">
          <cell r="H250">
            <v>11</v>
          </cell>
        </row>
        <row r="253">
          <cell r="H253">
            <v>35</v>
          </cell>
        </row>
        <row r="255">
          <cell r="H255">
            <v>450</v>
          </cell>
        </row>
        <row r="256">
          <cell r="H256">
            <v>720</v>
          </cell>
        </row>
        <row r="257">
          <cell r="H257">
            <v>160</v>
          </cell>
        </row>
        <row r="258">
          <cell r="H258">
            <v>150</v>
          </cell>
        </row>
        <row r="261">
          <cell r="H261">
            <v>85</v>
          </cell>
        </row>
        <row r="263">
          <cell r="H263">
            <v>280</v>
          </cell>
        </row>
        <row r="264">
          <cell r="H264">
            <v>60</v>
          </cell>
        </row>
        <row r="265">
          <cell r="H265">
            <v>270</v>
          </cell>
        </row>
        <row r="266">
          <cell r="H266">
            <v>260</v>
          </cell>
        </row>
        <row r="267">
          <cell r="H267">
            <v>350</v>
          </cell>
        </row>
        <row r="268">
          <cell r="H268">
            <v>260</v>
          </cell>
        </row>
        <row r="269">
          <cell r="H269">
            <v>175</v>
          </cell>
        </row>
        <row r="270">
          <cell r="H270">
            <v>25</v>
          </cell>
        </row>
        <row r="272">
          <cell r="H272">
            <v>590</v>
          </cell>
        </row>
        <row r="273">
          <cell r="H273">
            <v>560</v>
          </cell>
        </row>
        <row r="274">
          <cell r="H274">
            <v>55</v>
          </cell>
        </row>
        <row r="275">
          <cell r="H275">
            <v>310</v>
          </cell>
        </row>
        <row r="276">
          <cell r="H276">
            <v>370</v>
          </cell>
        </row>
        <row r="297">
          <cell r="H297">
            <v>75</v>
          </cell>
        </row>
        <row r="298">
          <cell r="H298">
            <v>0</v>
          </cell>
        </row>
        <row r="299">
          <cell r="H299">
            <v>0</v>
          </cell>
        </row>
        <row r="300">
          <cell r="H300">
            <v>290</v>
          </cell>
        </row>
        <row r="301">
          <cell r="H301">
            <v>1600</v>
          </cell>
        </row>
        <row r="302">
          <cell r="H302">
            <v>825</v>
          </cell>
        </row>
        <row r="303">
          <cell r="H303">
            <v>435</v>
          </cell>
        </row>
        <row r="304">
          <cell r="H304">
            <v>270</v>
          </cell>
        </row>
        <row r="305">
          <cell r="H305">
            <v>150</v>
          </cell>
        </row>
        <row r="306">
          <cell r="H306">
            <v>0</v>
          </cell>
        </row>
        <row r="307">
          <cell r="H307">
            <v>0</v>
          </cell>
        </row>
        <row r="308">
          <cell r="H308">
            <v>287</v>
          </cell>
        </row>
        <row r="309">
          <cell r="H309">
            <v>300</v>
          </cell>
        </row>
        <row r="310">
          <cell r="H310">
            <v>570</v>
          </cell>
        </row>
        <row r="311">
          <cell r="H311">
            <v>205</v>
          </cell>
        </row>
        <row r="312">
          <cell r="H312">
            <v>1375</v>
          </cell>
        </row>
        <row r="313">
          <cell r="H313">
            <v>566</v>
          </cell>
        </row>
        <row r="314">
          <cell r="H314">
            <v>750</v>
          </cell>
        </row>
        <row r="315">
          <cell r="H315">
            <v>10400</v>
          </cell>
        </row>
        <row r="316">
          <cell r="H316">
            <v>2100</v>
          </cell>
        </row>
        <row r="317">
          <cell r="H317">
            <v>870</v>
          </cell>
        </row>
        <row r="318">
          <cell r="H318">
            <v>193</v>
          </cell>
        </row>
        <row r="319">
          <cell r="H319">
            <v>377</v>
          </cell>
        </row>
        <row r="320">
          <cell r="H320">
            <v>205</v>
          </cell>
        </row>
        <row r="321">
          <cell r="H321">
            <v>210</v>
          </cell>
        </row>
        <row r="322">
          <cell r="H322">
            <v>476</v>
          </cell>
        </row>
        <row r="323">
          <cell r="H323">
            <v>1300</v>
          </cell>
        </row>
        <row r="344">
          <cell r="H344">
            <v>80</v>
          </cell>
        </row>
        <row r="345">
          <cell r="H345">
            <v>0</v>
          </cell>
        </row>
        <row r="346">
          <cell r="H346">
            <v>0</v>
          </cell>
        </row>
        <row r="347">
          <cell r="H347">
            <v>250</v>
          </cell>
        </row>
        <row r="348">
          <cell r="H348">
            <v>0</v>
          </cell>
        </row>
        <row r="349">
          <cell r="H349">
            <v>1250</v>
          </cell>
        </row>
        <row r="350">
          <cell r="H350">
            <v>1220</v>
          </cell>
        </row>
        <row r="351">
          <cell r="H351">
            <v>480</v>
          </cell>
        </row>
        <row r="352">
          <cell r="H352">
            <v>530</v>
          </cell>
        </row>
        <row r="353">
          <cell r="H353">
            <v>80</v>
          </cell>
        </row>
        <row r="354">
          <cell r="H354">
            <v>0</v>
          </cell>
        </row>
        <row r="355">
          <cell r="H355">
            <v>80</v>
          </cell>
        </row>
        <row r="356">
          <cell r="H356">
            <v>20</v>
          </cell>
        </row>
        <row r="357">
          <cell r="H357">
            <v>390</v>
          </cell>
        </row>
        <row r="358">
          <cell r="H358">
            <v>90</v>
          </cell>
        </row>
        <row r="359">
          <cell r="H359">
            <v>70</v>
          </cell>
        </row>
        <row r="360">
          <cell r="H360">
            <v>380</v>
          </cell>
        </row>
        <row r="361">
          <cell r="H361">
            <v>150</v>
          </cell>
        </row>
        <row r="362">
          <cell r="H362">
            <v>150</v>
          </cell>
        </row>
        <row r="363">
          <cell r="H363">
            <v>1170</v>
          </cell>
        </row>
        <row r="364">
          <cell r="H364">
            <v>100</v>
          </cell>
        </row>
        <row r="365">
          <cell r="H365">
            <v>150</v>
          </cell>
        </row>
        <row r="366">
          <cell r="H366">
            <v>140</v>
          </cell>
        </row>
        <row r="367">
          <cell r="H367">
            <v>75</v>
          </cell>
        </row>
        <row r="368">
          <cell r="H368">
            <v>650</v>
          </cell>
        </row>
        <row r="369">
          <cell r="H369">
            <v>750</v>
          </cell>
        </row>
        <row r="370">
          <cell r="H370">
            <v>270</v>
          </cell>
        </row>
        <row r="391">
          <cell r="H391">
            <v>0</v>
          </cell>
        </row>
        <row r="392">
          <cell r="H392">
            <v>0</v>
          </cell>
        </row>
        <row r="393">
          <cell r="H393">
            <v>0</v>
          </cell>
        </row>
        <row r="394">
          <cell r="H394">
            <v>8</v>
          </cell>
        </row>
        <row r="395">
          <cell r="H395">
            <v>25</v>
          </cell>
        </row>
        <row r="396">
          <cell r="H396">
            <v>150</v>
          </cell>
        </row>
        <row r="397">
          <cell r="H397">
            <v>10000</v>
          </cell>
        </row>
        <row r="398">
          <cell r="H398">
            <v>85</v>
          </cell>
        </row>
        <row r="399">
          <cell r="H399">
            <v>10</v>
          </cell>
        </row>
        <row r="400">
          <cell r="H400">
            <v>0</v>
          </cell>
        </row>
        <row r="401">
          <cell r="H401">
            <v>0</v>
          </cell>
        </row>
        <row r="402">
          <cell r="H402">
            <v>0</v>
          </cell>
        </row>
        <row r="403">
          <cell r="H403">
            <v>80</v>
          </cell>
        </row>
        <row r="404">
          <cell r="H404">
            <v>95</v>
          </cell>
        </row>
        <row r="405">
          <cell r="H405">
            <v>0</v>
          </cell>
        </row>
        <row r="406">
          <cell r="H406">
            <v>90</v>
          </cell>
        </row>
        <row r="407">
          <cell r="H407">
            <v>350</v>
          </cell>
        </row>
        <row r="408">
          <cell r="H408">
            <v>150</v>
          </cell>
        </row>
        <row r="409">
          <cell r="H409">
            <v>350</v>
          </cell>
        </row>
        <row r="410">
          <cell r="H410">
            <v>100</v>
          </cell>
        </row>
        <row r="411">
          <cell r="H411">
            <v>0</v>
          </cell>
        </row>
        <row r="412">
          <cell r="H412">
            <v>25</v>
          </cell>
        </row>
        <row r="413">
          <cell r="H413">
            <v>11</v>
          </cell>
        </row>
        <row r="414">
          <cell r="H414">
            <v>15</v>
          </cell>
        </row>
        <row r="415">
          <cell r="H415">
            <v>30</v>
          </cell>
        </row>
        <row r="416">
          <cell r="H416">
            <v>155</v>
          </cell>
        </row>
        <row r="417">
          <cell r="H417">
            <v>450</v>
          </cell>
        </row>
        <row r="438">
          <cell r="H438">
            <v>10</v>
          </cell>
        </row>
        <row r="441">
          <cell r="H441">
            <v>15</v>
          </cell>
        </row>
        <row r="444">
          <cell r="H444">
            <v>1000</v>
          </cell>
        </row>
        <row r="446">
          <cell r="H446">
            <v>70</v>
          </cell>
        </row>
        <row r="447">
          <cell r="H447">
            <v>0</v>
          </cell>
        </row>
        <row r="448">
          <cell r="H448">
            <v>0</v>
          </cell>
        </row>
        <row r="450">
          <cell r="H450">
            <v>150</v>
          </cell>
        </row>
        <row r="451">
          <cell r="H451">
            <v>175</v>
          </cell>
        </row>
        <row r="452">
          <cell r="H452">
            <v>0</v>
          </cell>
        </row>
        <row r="453">
          <cell r="H453">
            <v>800</v>
          </cell>
        </row>
        <row r="455">
          <cell r="H455">
            <v>600</v>
          </cell>
        </row>
        <row r="456">
          <cell r="H456">
            <v>1200</v>
          </cell>
        </row>
        <row r="457">
          <cell r="H457">
            <v>250</v>
          </cell>
        </row>
        <row r="458">
          <cell r="H458">
            <v>0</v>
          </cell>
        </row>
        <row r="459">
          <cell r="H459">
            <v>110</v>
          </cell>
        </row>
        <row r="461">
          <cell r="H461">
            <v>17</v>
          </cell>
        </row>
        <row r="462">
          <cell r="H462">
            <v>0</v>
          </cell>
        </row>
        <row r="463">
          <cell r="H463">
            <v>1500</v>
          </cell>
        </row>
        <row r="464">
          <cell r="H464">
            <v>1200</v>
          </cell>
        </row>
        <row r="485">
          <cell r="H485">
            <v>0</v>
          </cell>
        </row>
        <row r="486">
          <cell r="H486">
            <v>35</v>
          </cell>
        </row>
        <row r="487">
          <cell r="H487">
            <v>0</v>
          </cell>
        </row>
        <row r="488">
          <cell r="H488">
            <v>234</v>
          </cell>
        </row>
        <row r="489">
          <cell r="H489">
            <v>1431</v>
          </cell>
        </row>
        <row r="490">
          <cell r="H490">
            <v>1220</v>
          </cell>
        </row>
        <row r="491">
          <cell r="H491">
            <v>6029</v>
          </cell>
        </row>
        <row r="492">
          <cell r="H492">
            <v>869</v>
          </cell>
        </row>
        <row r="493">
          <cell r="H493">
            <v>697</v>
          </cell>
        </row>
        <row r="494">
          <cell r="H494">
            <v>503</v>
          </cell>
        </row>
        <row r="495">
          <cell r="H495">
            <v>58</v>
          </cell>
        </row>
        <row r="496">
          <cell r="H496">
            <v>490</v>
          </cell>
        </row>
        <row r="497">
          <cell r="H497">
            <v>818</v>
          </cell>
        </row>
        <row r="498">
          <cell r="H498">
            <v>1630</v>
          </cell>
        </row>
        <row r="499">
          <cell r="H499">
            <v>1074</v>
          </cell>
        </row>
        <row r="500">
          <cell r="H500">
            <v>4547</v>
          </cell>
        </row>
        <row r="501">
          <cell r="H501">
            <v>1557</v>
          </cell>
        </row>
        <row r="502">
          <cell r="H502">
            <v>4482</v>
          </cell>
        </row>
        <row r="503">
          <cell r="H503">
            <v>7079</v>
          </cell>
        </row>
        <row r="504">
          <cell r="H504">
            <v>4706</v>
          </cell>
        </row>
        <row r="505">
          <cell r="H505">
            <v>1648</v>
          </cell>
        </row>
        <row r="506">
          <cell r="H506">
            <v>252</v>
          </cell>
        </row>
        <row r="507">
          <cell r="H507">
            <v>566</v>
          </cell>
        </row>
        <row r="508">
          <cell r="H508">
            <v>499</v>
          </cell>
        </row>
        <row r="509">
          <cell r="H509">
            <v>605</v>
          </cell>
        </row>
        <row r="510">
          <cell r="H510">
            <v>2106</v>
          </cell>
        </row>
        <row r="511">
          <cell r="H511">
            <v>2246</v>
          </cell>
        </row>
        <row r="535">
          <cell r="H535">
            <v>7</v>
          </cell>
        </row>
        <row r="536">
          <cell r="H536">
            <v>20</v>
          </cell>
        </row>
        <row r="537">
          <cell r="H537">
            <v>150</v>
          </cell>
        </row>
        <row r="538">
          <cell r="H538">
            <v>730</v>
          </cell>
        </row>
        <row r="539">
          <cell r="H539">
            <v>22</v>
          </cell>
        </row>
        <row r="540">
          <cell r="H540">
            <v>15</v>
          </cell>
        </row>
        <row r="541">
          <cell r="H541">
            <v>0</v>
          </cell>
        </row>
        <row r="542">
          <cell r="H542">
            <v>0</v>
          </cell>
        </row>
        <row r="544">
          <cell r="H544">
            <v>67</v>
          </cell>
        </row>
        <row r="545">
          <cell r="H545">
            <v>110</v>
          </cell>
        </row>
        <row r="547">
          <cell r="H547">
            <v>90</v>
          </cell>
        </row>
        <row r="548">
          <cell r="H548">
            <v>350</v>
          </cell>
        </row>
        <row r="549">
          <cell r="H549">
            <v>150</v>
          </cell>
        </row>
        <row r="550">
          <cell r="H550">
            <v>350</v>
          </cell>
        </row>
        <row r="551">
          <cell r="H551">
            <v>100</v>
          </cell>
        </row>
        <row r="553">
          <cell r="H553">
            <v>25</v>
          </cell>
        </row>
        <row r="554">
          <cell r="H554">
            <v>11</v>
          </cell>
        </row>
        <row r="555">
          <cell r="H555">
            <v>15</v>
          </cell>
        </row>
        <row r="556">
          <cell r="H556">
            <v>30</v>
          </cell>
        </row>
        <row r="557">
          <cell r="H557">
            <v>155</v>
          </cell>
        </row>
        <row r="558">
          <cell r="H558">
            <v>450</v>
          </cell>
        </row>
        <row r="582">
          <cell r="H582">
            <v>5</v>
          </cell>
        </row>
        <row r="585">
          <cell r="H585">
            <v>500</v>
          </cell>
        </row>
        <row r="586">
          <cell r="H586">
            <v>10</v>
          </cell>
        </row>
        <row r="587">
          <cell r="H587">
            <v>5</v>
          </cell>
        </row>
        <row r="592">
          <cell r="H592">
            <v>50</v>
          </cell>
        </row>
        <row r="596">
          <cell r="H596">
            <v>40</v>
          </cell>
        </row>
        <row r="597">
          <cell r="H597">
            <v>1300</v>
          </cell>
        </row>
        <row r="604">
          <cell r="H604">
            <v>100</v>
          </cell>
        </row>
        <row r="605">
          <cell r="H605">
            <v>50</v>
          </cell>
        </row>
        <row r="626">
          <cell r="H626">
            <v>20</v>
          </cell>
        </row>
        <row r="629">
          <cell r="H629">
            <v>12</v>
          </cell>
        </row>
        <row r="630">
          <cell r="H630">
            <v>36</v>
          </cell>
        </row>
        <row r="631">
          <cell r="H631">
            <v>358</v>
          </cell>
        </row>
        <row r="632">
          <cell r="H632">
            <v>19</v>
          </cell>
        </row>
        <row r="633">
          <cell r="H633">
            <v>56</v>
          </cell>
        </row>
        <row r="634">
          <cell r="H634">
            <v>1</v>
          </cell>
        </row>
        <row r="636">
          <cell r="H636">
            <v>4</v>
          </cell>
        </row>
        <row r="637">
          <cell r="H637">
            <v>9</v>
          </cell>
        </row>
        <row r="638">
          <cell r="H638">
            <v>76</v>
          </cell>
        </row>
        <row r="640">
          <cell r="H640">
            <v>7</v>
          </cell>
        </row>
        <row r="641">
          <cell r="H641">
            <v>61</v>
          </cell>
        </row>
        <row r="642">
          <cell r="H642">
            <v>38</v>
          </cell>
        </row>
        <row r="643">
          <cell r="H643">
            <v>561</v>
          </cell>
        </row>
        <row r="644">
          <cell r="H644">
            <v>200</v>
          </cell>
        </row>
        <row r="646">
          <cell r="H646">
            <v>31</v>
          </cell>
        </row>
        <row r="647">
          <cell r="H647">
            <v>5</v>
          </cell>
        </row>
        <row r="648">
          <cell r="H648">
            <v>28</v>
          </cell>
        </row>
        <row r="649">
          <cell r="H649">
            <v>16</v>
          </cell>
        </row>
        <row r="650">
          <cell r="H650">
            <v>35</v>
          </cell>
        </row>
        <row r="651">
          <cell r="H651">
            <v>97</v>
          </cell>
        </row>
        <row r="673">
          <cell r="H673">
            <v>50</v>
          </cell>
        </row>
        <row r="674">
          <cell r="H674">
            <v>0</v>
          </cell>
        </row>
        <row r="675">
          <cell r="H675">
            <v>0</v>
          </cell>
        </row>
        <row r="676">
          <cell r="H676">
            <v>70</v>
          </cell>
        </row>
        <row r="677">
          <cell r="H677">
            <v>225</v>
          </cell>
        </row>
        <row r="679">
          <cell r="H679">
            <v>6488</v>
          </cell>
        </row>
        <row r="680">
          <cell r="H680">
            <v>50</v>
          </cell>
        </row>
        <row r="681">
          <cell r="H681">
            <v>50</v>
          </cell>
        </row>
        <row r="682">
          <cell r="H682">
            <v>50</v>
          </cell>
        </row>
        <row r="683">
          <cell r="H683">
            <v>0</v>
          </cell>
        </row>
        <row r="684">
          <cell r="H684">
            <v>150</v>
          </cell>
        </row>
        <row r="685">
          <cell r="H685">
            <v>330</v>
          </cell>
        </row>
        <row r="686">
          <cell r="H686">
            <v>250</v>
          </cell>
        </row>
        <row r="688">
          <cell r="H688">
            <v>75</v>
          </cell>
        </row>
        <row r="689">
          <cell r="H689">
            <v>320</v>
          </cell>
        </row>
        <row r="690">
          <cell r="H690">
            <v>414</v>
          </cell>
        </row>
        <row r="691">
          <cell r="H691">
            <v>184</v>
          </cell>
        </row>
        <row r="692">
          <cell r="H692">
            <v>150</v>
          </cell>
        </row>
        <row r="693">
          <cell r="H693">
            <v>0</v>
          </cell>
        </row>
        <row r="694">
          <cell r="H694">
            <v>10</v>
          </cell>
        </row>
        <row r="695">
          <cell r="H695">
            <v>95</v>
          </cell>
        </row>
        <row r="696">
          <cell r="H696">
            <v>25</v>
          </cell>
        </row>
        <row r="697">
          <cell r="H697">
            <v>10</v>
          </cell>
        </row>
        <row r="698">
          <cell r="H698">
            <v>195</v>
          </cell>
        </row>
        <row r="699">
          <cell r="H699">
            <v>125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74"/>
  <sheetViews>
    <sheetView tabSelected="1" topLeftCell="D1" zoomScale="90" zoomScaleNormal="90" workbookViewId="0">
      <selection activeCell="A37" sqref="A37:O37"/>
    </sheetView>
  </sheetViews>
  <sheetFormatPr defaultColWidth="9.1796875" defaultRowHeight="14.5" x14ac:dyDescent="0.35"/>
  <cols>
    <col min="1" max="1" width="4.81640625" customWidth="1"/>
    <col min="2" max="2" width="12.453125" customWidth="1"/>
    <col min="3" max="3" width="10" customWidth="1"/>
    <col min="4" max="5" width="10.1796875" customWidth="1"/>
    <col min="6" max="6" width="10.7265625" customWidth="1"/>
    <col min="7" max="7" width="9.81640625" customWidth="1"/>
    <col min="8" max="8" width="10.453125" customWidth="1"/>
    <col min="9" max="13" width="10.7265625" customWidth="1"/>
    <col min="14" max="14" width="9.54296875" customWidth="1"/>
    <col min="15" max="15" width="10.81640625" customWidth="1"/>
    <col min="17" max="17" width="12.453125" customWidth="1"/>
  </cols>
  <sheetData>
    <row r="1" spans="1:16" x14ac:dyDescent="0.35">
      <c r="A1" s="28" t="s">
        <v>66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6" x14ac:dyDescent="0.35">
      <c r="A2" s="28" t="s">
        <v>74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6" x14ac:dyDescent="0.35">
      <c r="A3" s="28" t="s">
        <v>33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6" ht="18.5" x14ac:dyDescent="0.45">
      <c r="L4" s="12"/>
      <c r="O4" s="1">
        <v>1</v>
      </c>
    </row>
    <row r="6" spans="1:16" ht="15" customHeight="1" x14ac:dyDescent="0.35">
      <c r="A6" s="39" t="s">
        <v>0</v>
      </c>
      <c r="B6" s="39" t="s">
        <v>1</v>
      </c>
      <c r="C6" s="36" t="s">
        <v>34</v>
      </c>
      <c r="D6" s="36" t="s">
        <v>57</v>
      </c>
      <c r="E6" s="36" t="s">
        <v>58</v>
      </c>
      <c r="F6" s="36" t="s">
        <v>35</v>
      </c>
      <c r="G6" s="36" t="s">
        <v>59</v>
      </c>
      <c r="H6" s="36" t="s">
        <v>60</v>
      </c>
      <c r="I6" s="36" t="s">
        <v>36</v>
      </c>
      <c r="J6" s="36" t="s">
        <v>38</v>
      </c>
      <c r="K6" s="36" t="s">
        <v>37</v>
      </c>
      <c r="L6" s="36" t="s">
        <v>61</v>
      </c>
      <c r="M6" s="36" t="s">
        <v>62</v>
      </c>
      <c r="N6" s="36" t="s">
        <v>63</v>
      </c>
      <c r="O6" s="36" t="s">
        <v>64</v>
      </c>
    </row>
    <row r="7" spans="1:16" x14ac:dyDescent="0.35">
      <c r="A7" s="40"/>
      <c r="B7" s="40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 t="s">
        <v>27</v>
      </c>
      <c r="O8" s="2" t="s">
        <v>29</v>
      </c>
    </row>
    <row r="9" spans="1:16" ht="20.149999999999999" customHeight="1" x14ac:dyDescent="0.35">
      <c r="A9" s="13" t="s">
        <v>2</v>
      </c>
      <c r="B9" s="3" t="s">
        <v>26</v>
      </c>
      <c r="C9" s="4">
        <f t="shared" ref="C9:K9" si="0">C44+C70+C96+C122</f>
        <v>0</v>
      </c>
      <c r="D9" s="4">
        <f t="shared" si="0"/>
        <v>0</v>
      </c>
      <c r="E9" s="4">
        <f t="shared" si="0"/>
        <v>0</v>
      </c>
      <c r="F9" s="4">
        <f t="shared" si="0"/>
        <v>740</v>
      </c>
      <c r="G9" s="4">
        <f t="shared" si="0"/>
        <v>0</v>
      </c>
      <c r="H9" s="4">
        <f t="shared" si="0"/>
        <v>4464</v>
      </c>
      <c r="I9" s="4">
        <f t="shared" si="0"/>
        <v>6584</v>
      </c>
      <c r="J9" s="4">
        <f t="shared" si="0"/>
        <v>1400</v>
      </c>
      <c r="K9" s="4">
        <f t="shared" si="0"/>
        <v>484</v>
      </c>
      <c r="L9" s="4">
        <f>L44+L70+L96+L122</f>
        <v>0</v>
      </c>
      <c r="M9" s="4">
        <f t="shared" ref="M9:O9" si="1">M44+M70+M96+M122</f>
        <v>0</v>
      </c>
      <c r="N9" s="4">
        <f t="shared" si="1"/>
        <v>0</v>
      </c>
      <c r="O9" s="4">
        <f t="shared" si="1"/>
        <v>0</v>
      </c>
      <c r="P9" s="6">
        <f>SUM(C9:O9)</f>
        <v>13672</v>
      </c>
    </row>
    <row r="10" spans="1:16" ht="20.149999999999999" customHeight="1" x14ac:dyDescent="0.35">
      <c r="A10" s="13" t="s">
        <v>4</v>
      </c>
      <c r="B10" s="3" t="s">
        <v>28</v>
      </c>
      <c r="C10" s="4">
        <f t="shared" ref="C10:K10" si="2">C45+C71+C97+C123</f>
        <v>0</v>
      </c>
      <c r="D10" s="4">
        <f t="shared" si="2"/>
        <v>0</v>
      </c>
      <c r="E10" s="4">
        <f t="shared" si="2"/>
        <v>0</v>
      </c>
      <c r="F10" s="4">
        <f t="shared" si="2"/>
        <v>410</v>
      </c>
      <c r="G10" s="4">
        <f t="shared" si="2"/>
        <v>0</v>
      </c>
      <c r="H10" s="4">
        <f t="shared" si="2"/>
        <v>113</v>
      </c>
      <c r="I10" s="4">
        <f t="shared" si="2"/>
        <v>747</v>
      </c>
      <c r="J10" s="4">
        <f t="shared" si="2"/>
        <v>742</v>
      </c>
      <c r="K10" s="4">
        <f t="shared" si="2"/>
        <v>234</v>
      </c>
      <c r="L10" s="4">
        <f>L45+L71+L97+L123</f>
        <v>0</v>
      </c>
      <c r="M10" s="4">
        <f>M45+M71+M97+M123</f>
        <v>0</v>
      </c>
      <c r="N10" s="4">
        <f t="shared" ref="N10:O10" si="3">N45+N71+N97+N123</f>
        <v>0</v>
      </c>
      <c r="O10" s="4">
        <f t="shared" si="3"/>
        <v>20</v>
      </c>
      <c r="P10" s="6">
        <f t="shared" ref="P10:P23" si="4">SUM(C10:O10)</f>
        <v>2266</v>
      </c>
    </row>
    <row r="11" spans="1:16" ht="20.149999999999999" customHeight="1" x14ac:dyDescent="0.35">
      <c r="A11" s="13" t="s">
        <v>6</v>
      </c>
      <c r="B11" s="3" t="s">
        <v>3</v>
      </c>
      <c r="C11" s="4">
        <f t="shared" ref="C11:O11" si="5">C46+C72+C98+C124</f>
        <v>4792</v>
      </c>
      <c r="D11" s="4">
        <f t="shared" si="5"/>
        <v>0</v>
      </c>
      <c r="E11" s="4">
        <f t="shared" si="5"/>
        <v>0</v>
      </c>
      <c r="F11" s="4">
        <f t="shared" si="5"/>
        <v>13024</v>
      </c>
      <c r="G11" s="4">
        <f t="shared" si="5"/>
        <v>0</v>
      </c>
      <c r="H11" s="4">
        <f t="shared" si="5"/>
        <v>5368</v>
      </c>
      <c r="I11" s="4">
        <f t="shared" si="5"/>
        <v>20536</v>
      </c>
      <c r="J11" s="4">
        <f t="shared" si="5"/>
        <v>2964</v>
      </c>
      <c r="K11" s="4">
        <f t="shared" si="5"/>
        <v>5744</v>
      </c>
      <c r="L11" s="4">
        <f t="shared" si="5"/>
        <v>0</v>
      </c>
      <c r="M11" s="4">
        <f t="shared" si="5"/>
        <v>0</v>
      </c>
      <c r="N11" s="4">
        <f t="shared" si="5"/>
        <v>768</v>
      </c>
      <c r="O11" s="4">
        <f t="shared" si="5"/>
        <v>0</v>
      </c>
      <c r="P11" s="6">
        <f t="shared" si="4"/>
        <v>53196</v>
      </c>
    </row>
    <row r="12" spans="1:16" ht="20.149999999999999" customHeight="1" x14ac:dyDescent="0.35">
      <c r="A12" s="13" t="s">
        <v>8</v>
      </c>
      <c r="B12" s="3" t="s">
        <v>5</v>
      </c>
      <c r="C12" s="4">
        <f t="shared" ref="C12:O12" si="6">C47+C73+C99+C125</f>
        <v>0</v>
      </c>
      <c r="D12" s="4">
        <f t="shared" si="6"/>
        <v>0</v>
      </c>
      <c r="E12" s="4">
        <f t="shared" si="6"/>
        <v>0</v>
      </c>
      <c r="F12" s="4">
        <f t="shared" si="6"/>
        <v>472</v>
      </c>
      <c r="G12" s="4">
        <f t="shared" si="6"/>
        <v>2540</v>
      </c>
      <c r="H12" s="4">
        <f t="shared" si="6"/>
        <v>350</v>
      </c>
      <c r="I12" s="4">
        <f t="shared" si="6"/>
        <v>4734</v>
      </c>
      <c r="J12" s="4">
        <f t="shared" si="6"/>
        <v>5260</v>
      </c>
      <c r="K12" s="4">
        <f t="shared" si="6"/>
        <v>4901</v>
      </c>
      <c r="L12" s="4">
        <f t="shared" si="6"/>
        <v>0</v>
      </c>
      <c r="M12" s="4">
        <f t="shared" si="6"/>
        <v>0</v>
      </c>
      <c r="N12" s="4">
        <f t="shared" si="6"/>
        <v>0</v>
      </c>
      <c r="O12" s="4">
        <f t="shared" si="6"/>
        <v>188</v>
      </c>
      <c r="P12" s="6">
        <f t="shared" si="4"/>
        <v>18445</v>
      </c>
    </row>
    <row r="13" spans="1:16" ht="20.149999999999999" customHeight="1" x14ac:dyDescent="0.35">
      <c r="A13" s="13" t="s">
        <v>10</v>
      </c>
      <c r="B13" s="3" t="s">
        <v>9</v>
      </c>
      <c r="C13" s="4">
        <f t="shared" ref="C13:O13" si="7">C48+C74+C100+C126</f>
        <v>0</v>
      </c>
      <c r="D13" s="4">
        <f t="shared" si="7"/>
        <v>0</v>
      </c>
      <c r="E13" s="4">
        <f t="shared" si="7"/>
        <v>0</v>
      </c>
      <c r="F13" s="4">
        <f t="shared" si="7"/>
        <v>22</v>
      </c>
      <c r="G13" s="4">
        <f t="shared" si="7"/>
        <v>100</v>
      </c>
      <c r="H13" s="4">
        <f t="shared" si="7"/>
        <v>0</v>
      </c>
      <c r="I13" s="4">
        <f t="shared" si="7"/>
        <v>30180</v>
      </c>
      <c r="J13" s="4">
        <f t="shared" si="7"/>
        <v>595</v>
      </c>
      <c r="K13" s="4">
        <f t="shared" si="7"/>
        <v>590</v>
      </c>
      <c r="L13" s="4">
        <f t="shared" si="7"/>
        <v>0</v>
      </c>
      <c r="M13" s="4">
        <f t="shared" si="7"/>
        <v>0</v>
      </c>
      <c r="N13" s="4">
        <f t="shared" si="7"/>
        <v>67</v>
      </c>
      <c r="O13" s="4">
        <f t="shared" si="7"/>
        <v>0</v>
      </c>
      <c r="P13" s="6">
        <f t="shared" si="4"/>
        <v>31554</v>
      </c>
    </row>
    <row r="14" spans="1:16" ht="20.149999999999999" customHeight="1" x14ac:dyDescent="0.35">
      <c r="A14" s="13" t="s">
        <v>12</v>
      </c>
      <c r="B14" s="3" t="s">
        <v>11</v>
      </c>
      <c r="C14" s="4">
        <f t="shared" ref="C14:O14" si="8">C49+C75+C101+C127</f>
        <v>41</v>
      </c>
      <c r="D14" s="4">
        <f t="shared" si="8"/>
        <v>0</v>
      </c>
      <c r="E14" s="4">
        <f t="shared" si="8"/>
        <v>0</v>
      </c>
      <c r="F14" s="4">
        <f t="shared" si="8"/>
        <v>105</v>
      </c>
      <c r="G14" s="4">
        <f t="shared" si="8"/>
        <v>0</v>
      </c>
      <c r="H14" s="4">
        <f t="shared" si="8"/>
        <v>900</v>
      </c>
      <c r="I14" s="4">
        <f t="shared" si="8"/>
        <v>1420</v>
      </c>
      <c r="J14" s="4">
        <f t="shared" si="8"/>
        <v>465</v>
      </c>
      <c r="K14" s="4">
        <f t="shared" si="8"/>
        <v>565</v>
      </c>
      <c r="L14" s="4">
        <f t="shared" si="8"/>
        <v>0</v>
      </c>
      <c r="M14" s="4">
        <f t="shared" si="8"/>
        <v>0</v>
      </c>
      <c r="N14" s="4">
        <f t="shared" si="8"/>
        <v>235</v>
      </c>
      <c r="O14" s="4">
        <f t="shared" si="8"/>
        <v>0</v>
      </c>
      <c r="P14" s="6">
        <f t="shared" si="4"/>
        <v>3731</v>
      </c>
    </row>
    <row r="15" spans="1:16" ht="20.149999999999999" customHeight="1" x14ac:dyDescent="0.35">
      <c r="A15" s="13" t="s">
        <v>14</v>
      </c>
      <c r="B15" s="3" t="s">
        <v>18</v>
      </c>
      <c r="C15" s="4">
        <f t="shared" ref="C15:O15" si="9">C50+C76+C102+C128</f>
        <v>260</v>
      </c>
      <c r="D15" s="4">
        <f t="shared" si="9"/>
        <v>0</v>
      </c>
      <c r="E15" s="4">
        <f t="shared" si="9"/>
        <v>0</v>
      </c>
      <c r="F15" s="4">
        <f t="shared" si="9"/>
        <v>1007</v>
      </c>
      <c r="G15" s="4">
        <f t="shared" si="9"/>
        <v>4700</v>
      </c>
      <c r="H15" s="4">
        <f t="shared" si="9"/>
        <v>3300</v>
      </c>
      <c r="I15" s="4">
        <f t="shared" si="9"/>
        <v>1690</v>
      </c>
      <c r="J15" s="4">
        <f t="shared" si="9"/>
        <v>1080</v>
      </c>
      <c r="K15" s="4">
        <f t="shared" si="9"/>
        <v>600</v>
      </c>
      <c r="L15" s="4">
        <f t="shared" si="9"/>
        <v>0</v>
      </c>
      <c r="M15" s="4">
        <f t="shared" si="9"/>
        <v>0</v>
      </c>
      <c r="N15" s="4">
        <f t="shared" si="9"/>
        <v>1098</v>
      </c>
      <c r="O15" s="4">
        <f t="shared" si="9"/>
        <v>1200</v>
      </c>
      <c r="P15" s="6">
        <f t="shared" si="4"/>
        <v>14935</v>
      </c>
    </row>
    <row r="16" spans="1:16" ht="20.149999999999999" customHeight="1" x14ac:dyDescent="0.35">
      <c r="A16" s="13" t="s">
        <v>15</v>
      </c>
      <c r="B16" s="3" t="s">
        <v>22</v>
      </c>
      <c r="C16" s="4">
        <f t="shared" ref="C16:O16" si="10">C51+C77+C103+C129</f>
        <v>298</v>
      </c>
      <c r="D16" s="4">
        <f t="shared" si="10"/>
        <v>0</v>
      </c>
      <c r="E16" s="4">
        <f t="shared" si="10"/>
        <v>0</v>
      </c>
      <c r="F16" s="4">
        <f t="shared" si="10"/>
        <v>840</v>
      </c>
      <c r="G16" s="4">
        <f t="shared" si="10"/>
        <v>0</v>
      </c>
      <c r="H16" s="4">
        <f t="shared" si="10"/>
        <v>4200</v>
      </c>
      <c r="I16" s="4">
        <f t="shared" si="10"/>
        <v>4680</v>
      </c>
      <c r="J16" s="4">
        <f t="shared" si="10"/>
        <v>1620</v>
      </c>
      <c r="K16" s="4">
        <f t="shared" si="10"/>
        <v>1830</v>
      </c>
      <c r="L16" s="4">
        <f t="shared" si="10"/>
        <v>320</v>
      </c>
      <c r="M16" s="4">
        <f t="shared" si="10"/>
        <v>0</v>
      </c>
      <c r="N16" s="4">
        <f t="shared" si="10"/>
        <v>400</v>
      </c>
      <c r="O16" s="4">
        <f t="shared" si="10"/>
        <v>70</v>
      </c>
      <c r="P16" s="6">
        <f t="shared" si="4"/>
        <v>14258</v>
      </c>
    </row>
    <row r="17" spans="1:17" ht="20.149999999999999" customHeight="1" x14ac:dyDescent="0.35">
      <c r="A17" s="13" t="s">
        <v>17</v>
      </c>
      <c r="B17" s="3" t="s">
        <v>24</v>
      </c>
      <c r="C17" s="4">
        <f t="shared" ref="C17:O17" si="11">C52+C78+C104+C130</f>
        <v>0</v>
      </c>
      <c r="D17" s="4">
        <f t="shared" si="11"/>
        <v>0</v>
      </c>
      <c r="E17" s="4">
        <f t="shared" si="11"/>
        <v>0</v>
      </c>
      <c r="F17" s="4">
        <f t="shared" si="11"/>
        <v>26</v>
      </c>
      <c r="G17" s="4">
        <f t="shared" si="11"/>
        <v>50</v>
      </c>
      <c r="H17" s="4">
        <f t="shared" si="11"/>
        <v>300</v>
      </c>
      <c r="I17" s="4">
        <f t="shared" si="11"/>
        <v>11010</v>
      </c>
      <c r="J17" s="4">
        <f t="shared" si="11"/>
        <v>475</v>
      </c>
      <c r="K17" s="4">
        <f t="shared" si="11"/>
        <v>40</v>
      </c>
      <c r="L17" s="4">
        <f t="shared" si="11"/>
        <v>0</v>
      </c>
      <c r="M17" s="4">
        <f t="shared" si="11"/>
        <v>0</v>
      </c>
      <c r="N17" s="4">
        <f t="shared" si="11"/>
        <v>0</v>
      </c>
      <c r="O17" s="4">
        <f t="shared" si="11"/>
        <v>380</v>
      </c>
      <c r="P17" s="6">
        <f t="shared" si="4"/>
        <v>12281</v>
      </c>
    </row>
    <row r="18" spans="1:17" ht="20.149999999999999" customHeight="1" x14ac:dyDescent="0.35">
      <c r="A18" s="13" t="s">
        <v>19</v>
      </c>
      <c r="B18" s="3" t="s">
        <v>20</v>
      </c>
      <c r="C18" s="4">
        <f t="shared" ref="C18:O18" si="12">C53+C79+C105+C131</f>
        <v>85</v>
      </c>
      <c r="D18" s="4">
        <f t="shared" si="12"/>
        <v>0</v>
      </c>
      <c r="E18" s="4">
        <f t="shared" si="12"/>
        <v>0</v>
      </c>
      <c r="F18" s="4">
        <f t="shared" si="12"/>
        <v>15</v>
      </c>
      <c r="G18" s="4">
        <f t="shared" si="12"/>
        <v>0</v>
      </c>
      <c r="H18" s="4">
        <f t="shared" si="12"/>
        <v>0</v>
      </c>
      <c r="I18" s="4">
        <f t="shared" si="12"/>
        <v>1450</v>
      </c>
      <c r="J18" s="4">
        <f t="shared" si="12"/>
        <v>400</v>
      </c>
      <c r="K18" s="4">
        <f t="shared" si="12"/>
        <v>260</v>
      </c>
      <c r="L18" s="4">
        <f t="shared" si="12"/>
        <v>0</v>
      </c>
      <c r="M18" s="4">
        <f t="shared" si="12"/>
        <v>0</v>
      </c>
      <c r="N18" s="4">
        <f t="shared" si="12"/>
        <v>0</v>
      </c>
      <c r="O18" s="4">
        <f t="shared" si="12"/>
        <v>300</v>
      </c>
      <c r="P18" s="6">
        <f t="shared" si="4"/>
        <v>2510</v>
      </c>
    </row>
    <row r="19" spans="1:17" ht="20.149999999999999" customHeight="1" x14ac:dyDescent="0.35">
      <c r="A19" s="13" t="s">
        <v>21</v>
      </c>
      <c r="B19" s="3" t="s">
        <v>16</v>
      </c>
      <c r="C19" s="4">
        <f t="shared" ref="C19:O19" si="13">C54+C80+C106+C132</f>
        <v>370</v>
      </c>
      <c r="D19" s="4">
        <f t="shared" si="13"/>
        <v>129</v>
      </c>
      <c r="E19" s="4">
        <f t="shared" si="13"/>
        <v>0</v>
      </c>
      <c r="F19" s="4">
        <f t="shared" si="13"/>
        <v>936</v>
      </c>
      <c r="G19" s="4">
        <f t="shared" si="13"/>
        <v>5685</v>
      </c>
      <c r="H19" s="4">
        <f t="shared" si="13"/>
        <v>2440</v>
      </c>
      <c r="I19" s="4">
        <f t="shared" si="13"/>
        <v>13803</v>
      </c>
      <c r="J19" s="4">
        <f t="shared" si="13"/>
        <v>2368</v>
      </c>
      <c r="K19" s="4">
        <f t="shared" si="13"/>
        <v>2552</v>
      </c>
      <c r="L19" s="4">
        <f t="shared" si="13"/>
        <v>1866</v>
      </c>
      <c r="M19" s="4">
        <f t="shared" si="13"/>
        <v>146</v>
      </c>
      <c r="N19" s="4">
        <f t="shared" si="13"/>
        <v>2333</v>
      </c>
      <c r="O19" s="4">
        <f t="shared" si="13"/>
        <v>2382</v>
      </c>
      <c r="P19" s="6">
        <f t="shared" si="4"/>
        <v>35010</v>
      </c>
    </row>
    <row r="20" spans="1:17" ht="20.149999999999999" customHeight="1" x14ac:dyDescent="0.35">
      <c r="A20" s="13" t="s">
        <v>23</v>
      </c>
      <c r="B20" s="3" t="s">
        <v>13</v>
      </c>
      <c r="C20" s="4">
        <f t="shared" ref="C20:L20" si="14">C55+C81+C107+C133</f>
        <v>34</v>
      </c>
      <c r="D20" s="4">
        <f t="shared" si="14"/>
        <v>0</v>
      </c>
      <c r="E20" s="4">
        <f t="shared" si="14"/>
        <v>0</v>
      </c>
      <c r="F20" s="4">
        <f t="shared" si="14"/>
        <v>36</v>
      </c>
      <c r="G20" s="4">
        <f t="shared" si="14"/>
        <v>20</v>
      </c>
      <c r="H20" s="4">
        <f t="shared" si="14"/>
        <v>3598</v>
      </c>
      <c r="I20" s="4">
        <f t="shared" si="14"/>
        <v>2830</v>
      </c>
      <c r="J20" s="4">
        <f t="shared" si="14"/>
        <v>87</v>
      </c>
      <c r="K20" s="4">
        <f t="shared" si="14"/>
        <v>902</v>
      </c>
      <c r="L20" s="4">
        <f t="shared" si="14"/>
        <v>0</v>
      </c>
      <c r="M20" s="4">
        <f>M55+M81+M107+M133</f>
        <v>0</v>
      </c>
      <c r="N20" s="4">
        <f t="shared" ref="N20:O20" si="15">N55+N81+N107+N133</f>
        <v>444</v>
      </c>
      <c r="O20" s="4">
        <f t="shared" si="15"/>
        <v>153</v>
      </c>
      <c r="P20" s="6">
        <f t="shared" si="4"/>
        <v>8104</v>
      </c>
    </row>
    <row r="21" spans="1:17" ht="20.149999999999999" customHeight="1" x14ac:dyDescent="0.35">
      <c r="A21" s="13" t="s">
        <v>25</v>
      </c>
      <c r="B21" s="3" t="s">
        <v>7</v>
      </c>
      <c r="C21" s="4">
        <f t="shared" ref="C21:O21" si="16">C56+C82+C108+C134</f>
        <v>0</v>
      </c>
      <c r="D21" s="4">
        <f t="shared" si="16"/>
        <v>0</v>
      </c>
      <c r="E21" s="4">
        <f t="shared" si="16"/>
        <v>0</v>
      </c>
      <c r="F21" s="4">
        <f t="shared" si="16"/>
        <v>13</v>
      </c>
      <c r="G21" s="4">
        <f t="shared" si="16"/>
        <v>0</v>
      </c>
      <c r="H21" s="4">
        <f t="shared" si="16"/>
        <v>0</v>
      </c>
      <c r="I21" s="4">
        <f t="shared" si="16"/>
        <v>1000</v>
      </c>
      <c r="J21" s="4">
        <f t="shared" si="16"/>
        <v>30</v>
      </c>
      <c r="K21" s="4">
        <f t="shared" si="16"/>
        <v>20</v>
      </c>
      <c r="L21" s="4">
        <f t="shared" si="16"/>
        <v>0</v>
      </c>
      <c r="M21" s="4">
        <f t="shared" si="16"/>
        <v>0</v>
      </c>
      <c r="N21" s="4">
        <f t="shared" si="16"/>
        <v>0</v>
      </c>
      <c r="O21" s="4">
        <f t="shared" si="16"/>
        <v>0</v>
      </c>
      <c r="P21" s="6">
        <f t="shared" si="4"/>
        <v>1063</v>
      </c>
    </row>
    <row r="22" spans="1:17" ht="20.149999999999999" customHeight="1" x14ac:dyDescent="0.35">
      <c r="A22" s="13" t="s">
        <v>27</v>
      </c>
      <c r="B22" s="3" t="s">
        <v>32</v>
      </c>
      <c r="C22" s="4">
        <f t="shared" ref="C22:O22" si="17">C57+C83+C109+C135</f>
        <v>0</v>
      </c>
      <c r="D22" s="4">
        <f t="shared" si="17"/>
        <v>21</v>
      </c>
      <c r="E22" s="4">
        <f t="shared" si="17"/>
        <v>0</v>
      </c>
      <c r="F22" s="4">
        <f t="shared" si="17"/>
        <v>10</v>
      </c>
      <c r="G22" s="4">
        <f t="shared" si="17"/>
        <v>42</v>
      </c>
      <c r="H22" s="4">
        <f t="shared" si="17"/>
        <v>284</v>
      </c>
      <c r="I22" s="4">
        <f t="shared" si="17"/>
        <v>1185</v>
      </c>
      <c r="J22" s="4">
        <f t="shared" si="17"/>
        <v>86</v>
      </c>
      <c r="K22" s="4">
        <f t="shared" si="17"/>
        <v>192</v>
      </c>
      <c r="L22" s="4">
        <f t="shared" si="17"/>
        <v>2</v>
      </c>
      <c r="M22" s="4">
        <f t="shared" si="17"/>
        <v>0</v>
      </c>
      <c r="N22" s="4">
        <f t="shared" si="17"/>
        <v>34</v>
      </c>
      <c r="O22" s="4">
        <f t="shared" si="17"/>
        <v>40</v>
      </c>
      <c r="P22" s="6">
        <f t="shared" si="4"/>
        <v>1896</v>
      </c>
    </row>
    <row r="23" spans="1:17" ht="20.149999999999999" customHeight="1" x14ac:dyDescent="0.35">
      <c r="A23" s="13" t="s">
        <v>29</v>
      </c>
      <c r="B23" s="3" t="s">
        <v>30</v>
      </c>
      <c r="C23" s="4">
        <f t="shared" ref="C23:O23" si="18">C58+C84+C110+C136</f>
        <v>248</v>
      </c>
      <c r="D23" s="4">
        <f t="shared" si="18"/>
        <v>0</v>
      </c>
      <c r="E23" s="4">
        <f t="shared" si="18"/>
        <v>0</v>
      </c>
      <c r="F23" s="4">
        <f t="shared" si="18"/>
        <v>230</v>
      </c>
      <c r="G23" s="4">
        <f t="shared" si="18"/>
        <v>798</v>
      </c>
      <c r="H23" s="4">
        <f t="shared" si="18"/>
        <v>0</v>
      </c>
      <c r="I23" s="4">
        <f t="shared" si="18"/>
        <v>20172</v>
      </c>
      <c r="J23" s="4">
        <f t="shared" si="18"/>
        <v>115</v>
      </c>
      <c r="K23" s="4">
        <f t="shared" si="18"/>
        <v>95</v>
      </c>
      <c r="L23" s="4">
        <f t="shared" si="18"/>
        <v>116</v>
      </c>
      <c r="M23" s="4">
        <f t="shared" si="18"/>
        <v>0</v>
      </c>
      <c r="N23" s="4">
        <f t="shared" si="18"/>
        <v>347</v>
      </c>
      <c r="O23" s="4">
        <f t="shared" si="18"/>
        <v>760</v>
      </c>
      <c r="P23" s="6">
        <f t="shared" si="4"/>
        <v>22881</v>
      </c>
    </row>
    <row r="24" spans="1:17" ht="20.149999999999999" customHeight="1" x14ac:dyDescent="0.35">
      <c r="A24" s="38" t="s">
        <v>31</v>
      </c>
      <c r="B24" s="38"/>
      <c r="C24" s="11">
        <f>SUM(C9:C23)</f>
        <v>6128</v>
      </c>
      <c r="D24" s="11">
        <f t="shared" ref="D24:P24" si="19">SUM(D9:D23)</f>
        <v>150</v>
      </c>
      <c r="E24" s="11">
        <f t="shared" si="19"/>
        <v>0</v>
      </c>
      <c r="F24" s="11">
        <f t="shared" si="19"/>
        <v>17886</v>
      </c>
      <c r="G24" s="11">
        <f t="shared" si="19"/>
        <v>13935</v>
      </c>
      <c r="H24" s="11">
        <f t="shared" si="19"/>
        <v>25317</v>
      </c>
      <c r="I24" s="11">
        <f t="shared" si="19"/>
        <v>122021</v>
      </c>
      <c r="J24" s="11">
        <f t="shared" si="19"/>
        <v>17687</v>
      </c>
      <c r="K24" s="11">
        <f t="shared" si="19"/>
        <v>19009</v>
      </c>
      <c r="L24" s="11">
        <f t="shared" si="19"/>
        <v>2304</v>
      </c>
      <c r="M24" s="11">
        <f t="shared" si="19"/>
        <v>146</v>
      </c>
      <c r="N24" s="11">
        <f t="shared" si="19"/>
        <v>5726</v>
      </c>
      <c r="O24" s="11">
        <f t="shared" si="19"/>
        <v>5493</v>
      </c>
      <c r="P24" s="11">
        <f t="shared" si="19"/>
        <v>235802</v>
      </c>
      <c r="Q24" s="6">
        <f>SUM(C24:O24)</f>
        <v>235802</v>
      </c>
    </row>
    <row r="25" spans="1:17" x14ac:dyDescent="0.35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7" x14ac:dyDescent="0.35">
      <c r="B26" s="18" t="s">
        <v>70</v>
      </c>
      <c r="J26" s="19">
        <f>P24+Q163</f>
        <v>838943</v>
      </c>
      <c r="K26" s="20" t="s">
        <v>71</v>
      </c>
      <c r="L26" s="6"/>
      <c r="M26" s="6"/>
    </row>
    <row r="27" spans="1:17" x14ac:dyDescent="0.35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7" x14ac:dyDescent="0.35">
      <c r="J28" s="28" t="s">
        <v>75</v>
      </c>
      <c r="K28" s="28"/>
      <c r="L28" s="28"/>
      <c r="M28" s="28"/>
      <c r="N28" s="28"/>
      <c r="O28" s="28"/>
    </row>
    <row r="29" spans="1:17" x14ac:dyDescent="0.35">
      <c r="J29" s="29" t="s">
        <v>67</v>
      </c>
      <c r="K29" s="29"/>
      <c r="L29" s="29"/>
      <c r="M29" s="29"/>
      <c r="N29" s="29"/>
      <c r="O29" s="29"/>
      <c r="P29" s="15"/>
    </row>
    <row r="30" spans="1:17" x14ac:dyDescent="0.35">
      <c r="J30" s="29" t="s">
        <v>68</v>
      </c>
      <c r="K30" s="29"/>
      <c r="L30" s="29"/>
      <c r="M30" s="29"/>
      <c r="N30" s="29"/>
      <c r="O30" s="29"/>
      <c r="P30" s="15"/>
    </row>
    <row r="31" spans="1:17" ht="16" x14ac:dyDescent="0.35">
      <c r="M31" s="14"/>
      <c r="N31" s="15" t="s">
        <v>69</v>
      </c>
      <c r="O31" s="15"/>
      <c r="P31" s="15"/>
    </row>
    <row r="32" spans="1:17" ht="16" x14ac:dyDescent="0.35">
      <c r="M32" s="14"/>
      <c r="N32" s="16"/>
      <c r="O32" s="16"/>
      <c r="P32" s="17"/>
    </row>
    <row r="33" spans="1:31" x14ac:dyDescent="0.35">
      <c r="J33" s="30" t="s">
        <v>72</v>
      </c>
      <c r="K33" s="30"/>
      <c r="L33" s="30"/>
      <c r="M33" s="30"/>
      <c r="N33" s="30"/>
      <c r="O33" s="30"/>
      <c r="P33" s="21"/>
    </row>
    <row r="34" spans="1:31" x14ac:dyDescent="0.35">
      <c r="J34" s="31" t="s">
        <v>73</v>
      </c>
      <c r="K34" s="31"/>
      <c r="L34" s="31"/>
      <c r="M34" s="31"/>
      <c r="N34" s="31"/>
      <c r="O34" s="31"/>
      <c r="P34" s="17"/>
    </row>
    <row r="36" spans="1:31" x14ac:dyDescent="0.35">
      <c r="A36" s="28" t="s">
        <v>66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</row>
    <row r="37" spans="1:31" x14ac:dyDescent="0.35">
      <c r="A37" s="28" t="s">
        <v>74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31" x14ac:dyDescent="0.35">
      <c r="A38" s="28" t="s">
        <v>33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31" ht="18.5" x14ac:dyDescent="0.45">
      <c r="B39" t="s">
        <v>41</v>
      </c>
      <c r="L39" s="12"/>
      <c r="O39" s="1">
        <v>2</v>
      </c>
    </row>
    <row r="41" spans="1:31" ht="15" customHeight="1" x14ac:dyDescent="0.35">
      <c r="A41" s="39" t="s">
        <v>0</v>
      </c>
      <c r="B41" s="39" t="s">
        <v>1</v>
      </c>
      <c r="C41" s="36" t="s">
        <v>34</v>
      </c>
      <c r="D41" s="36" t="s">
        <v>57</v>
      </c>
      <c r="E41" s="36" t="s">
        <v>58</v>
      </c>
      <c r="F41" s="36" t="s">
        <v>35</v>
      </c>
      <c r="G41" s="36" t="s">
        <v>59</v>
      </c>
      <c r="H41" s="36" t="s">
        <v>60</v>
      </c>
      <c r="I41" s="36" t="s">
        <v>36</v>
      </c>
      <c r="J41" s="36" t="s">
        <v>38</v>
      </c>
      <c r="K41" s="36" t="s">
        <v>37</v>
      </c>
      <c r="L41" s="36" t="s">
        <v>61</v>
      </c>
      <c r="M41" s="36" t="s">
        <v>62</v>
      </c>
      <c r="N41" s="36" t="s">
        <v>63</v>
      </c>
      <c r="O41" s="36" t="s">
        <v>64</v>
      </c>
      <c r="Q41" s="42"/>
      <c r="R41" s="42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pans="1:31" x14ac:dyDescent="0.35">
      <c r="A42" s="40"/>
      <c r="B42" s="40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Q42" s="42"/>
      <c r="R42" s="42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pans="1:31" x14ac:dyDescent="0.35">
      <c r="A43" s="2">
        <v>1</v>
      </c>
      <c r="B43" s="2">
        <v>2</v>
      </c>
      <c r="C43" s="2">
        <v>3</v>
      </c>
      <c r="D43" s="2">
        <v>4</v>
      </c>
      <c r="E43" s="2">
        <v>5</v>
      </c>
      <c r="F43" s="2">
        <v>6</v>
      </c>
      <c r="G43" s="2">
        <v>7</v>
      </c>
      <c r="H43" s="2">
        <v>8</v>
      </c>
      <c r="I43" s="2">
        <v>9</v>
      </c>
      <c r="J43" s="2">
        <v>10</v>
      </c>
      <c r="K43" s="2">
        <v>11</v>
      </c>
      <c r="L43" s="2">
        <v>12</v>
      </c>
      <c r="M43" s="2">
        <v>13</v>
      </c>
      <c r="N43" s="2" t="s">
        <v>27</v>
      </c>
      <c r="O43" s="2" t="s">
        <v>29</v>
      </c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 ht="20.149999999999999" customHeight="1" x14ac:dyDescent="0.35">
      <c r="A44" s="13" t="s">
        <v>2</v>
      </c>
      <c r="B44" s="3" t="s">
        <v>26</v>
      </c>
      <c r="C44" s="9">
        <f>'[1]Triwulan I'!$H$15</f>
        <v>0</v>
      </c>
      <c r="D44" s="9">
        <f>'[1]Triwulan I'!$H$16</f>
        <v>0</v>
      </c>
      <c r="E44" s="9">
        <f>'[1]Triwulan I'!$H$17</f>
        <v>0</v>
      </c>
      <c r="F44" s="9">
        <f>'[1]Triwulan I'!$H$18</f>
        <v>185</v>
      </c>
      <c r="G44" s="9">
        <f>'[1]Triwulan I'!$H$19</f>
        <v>0</v>
      </c>
      <c r="H44" s="9">
        <f>'[1]Triwulan I'!$H$20</f>
        <v>1141</v>
      </c>
      <c r="I44" s="9">
        <f>'[1]Triwulan I'!$H$21</f>
        <v>0</v>
      </c>
      <c r="J44" s="9">
        <f>'[1]Triwulan I'!$H$22</f>
        <v>350</v>
      </c>
      <c r="K44" s="9">
        <f>'[1]Triwulan I'!$H$23</f>
        <v>121</v>
      </c>
      <c r="L44" s="9">
        <f>'[1]Triwulan I'!$H$24</f>
        <v>0</v>
      </c>
      <c r="M44" s="9">
        <f>'[1]Triwulan I'!$H$25</f>
        <v>0</v>
      </c>
      <c r="N44" s="9">
        <f>'[1]Triwulan I'!$H$26</f>
        <v>0</v>
      </c>
      <c r="O44" s="9">
        <f>'[1]Triwulan I'!$H$27</f>
        <v>0</v>
      </c>
      <c r="Q44" s="22"/>
      <c r="R44" s="23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31" ht="20.149999999999999" customHeight="1" x14ac:dyDescent="0.35">
      <c r="A45" s="13" t="s">
        <v>4</v>
      </c>
      <c r="B45" s="3" t="s">
        <v>28</v>
      </c>
      <c r="C45" s="9">
        <f>'[1]Triwulan I'!$H$62</f>
        <v>0</v>
      </c>
      <c r="D45" s="9">
        <f>'[1]Triwulan I'!$H$63</f>
        <v>0</v>
      </c>
      <c r="E45" s="9">
        <f>'[1]Triwulan I'!$H$64</f>
        <v>0</v>
      </c>
      <c r="F45" s="9">
        <f>'[1]Triwulan I'!$H$65</f>
        <v>70</v>
      </c>
      <c r="G45" s="9">
        <f>'[1]Triwulan I'!$H$66</f>
        <v>0</v>
      </c>
      <c r="H45" s="9">
        <f>'[1]Triwulan I'!$H$67</f>
        <v>0</v>
      </c>
      <c r="I45" s="9">
        <f>'[1]Triwulan I'!$H$68</f>
        <v>0</v>
      </c>
      <c r="J45" s="9">
        <f>'[1]Triwulan I'!$H$69</f>
        <v>200</v>
      </c>
      <c r="K45" s="9">
        <f>'[1]Triwulan I'!$H$70</f>
        <v>100</v>
      </c>
      <c r="L45" s="9">
        <f>'[1]Triwulan I'!$H$71</f>
        <v>0</v>
      </c>
      <c r="M45" s="9">
        <f>'[1]Triwulan I'!$H$72</f>
        <v>0</v>
      </c>
      <c r="N45" s="9">
        <f>'[1]Triwulan I'!$H$73</f>
        <v>0</v>
      </c>
      <c r="O45" s="9">
        <f>'[1]Triwulan I'!$H$74</f>
        <v>0</v>
      </c>
      <c r="Q45" s="22"/>
      <c r="R45" s="23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1:31" ht="20.149999999999999" customHeight="1" x14ac:dyDescent="0.35">
      <c r="A46" s="13" t="s">
        <v>6</v>
      </c>
      <c r="B46" s="3" t="s">
        <v>3</v>
      </c>
      <c r="C46" s="9">
        <f>'[1]Triwulan I'!$H$156</f>
        <v>1198</v>
      </c>
      <c r="D46" s="9">
        <f>'[1]Triwulan I'!$H$157</f>
        <v>0</v>
      </c>
      <c r="E46" s="9">
        <f>'[1]Triwulan I'!$H$158</f>
        <v>0</v>
      </c>
      <c r="F46" s="9">
        <f>'[1]Triwulan I'!$H$159</f>
        <v>3256</v>
      </c>
      <c r="G46" s="9">
        <f>'[1]Triwulan I'!$H$160</f>
        <v>0</v>
      </c>
      <c r="H46" s="9">
        <f>'[1]Triwulan I'!$H$161</f>
        <v>1342</v>
      </c>
      <c r="I46" s="9">
        <f>'[1]Triwulan I'!$H$162</f>
        <v>1179</v>
      </c>
      <c r="J46" s="9">
        <f>'[1]Triwulan I'!$H$163</f>
        <v>741</v>
      </c>
      <c r="K46" s="9">
        <f>'[1]Triwulan I'!$H$164</f>
        <v>1436</v>
      </c>
      <c r="L46" s="9">
        <f>'[1]Triwulan I'!$H$165</f>
        <v>0</v>
      </c>
      <c r="M46" s="9">
        <f>'[1]Triwulan I'!$H$166</f>
        <v>0</v>
      </c>
      <c r="N46" s="9">
        <f>'[1]Triwulan I'!$H$167</f>
        <v>192</v>
      </c>
      <c r="O46" s="9">
        <f>'[1]Triwulan I'!$H$168</f>
        <v>0</v>
      </c>
      <c r="Q46" s="22"/>
      <c r="R46" s="23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20.149999999999999" customHeight="1" x14ac:dyDescent="0.35">
      <c r="A47" s="13" t="s">
        <v>8</v>
      </c>
      <c r="B47" s="3" t="s">
        <v>5</v>
      </c>
      <c r="C47" s="9">
        <f>'[1]Triwulan I'!$H$109</f>
        <v>0</v>
      </c>
      <c r="D47" s="9">
        <f>'[1]Triwulan I'!$H$110</f>
        <v>0</v>
      </c>
      <c r="E47" s="9">
        <f>'[1]Triwulan I'!$H$111</f>
        <v>0</v>
      </c>
      <c r="F47" s="9">
        <f>'[1]Triwulan I'!$H$112</f>
        <v>118</v>
      </c>
      <c r="G47" s="9">
        <f>'[1]Triwulan I'!$H$113</f>
        <v>600</v>
      </c>
      <c r="H47" s="9">
        <f>'[1]Triwulan I'!$H$114</f>
        <v>350</v>
      </c>
      <c r="I47" s="9">
        <f>'[1]Triwulan I'!$H$115</f>
        <v>1275</v>
      </c>
      <c r="J47" s="9">
        <f>'[1]Triwulan I'!$H$116</f>
        <v>1315</v>
      </c>
      <c r="K47" s="9">
        <f>'[1]Triwulan I'!$H$117</f>
        <v>1229</v>
      </c>
      <c r="L47" s="9">
        <f>'[1]Triwulan I'!$H$118</f>
        <v>0</v>
      </c>
      <c r="M47" s="9">
        <f>'[1]Triwulan I'!$H$119</f>
        <v>0</v>
      </c>
      <c r="N47" s="9">
        <f>'[1]Triwulan I'!$H$120</f>
        <v>0</v>
      </c>
      <c r="O47" s="9">
        <f>'[1]Triwulan I'!$H$121</f>
        <v>47</v>
      </c>
      <c r="Q47" s="22"/>
      <c r="R47" s="23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1:31" ht="20.149999999999999" customHeight="1" x14ac:dyDescent="0.35">
      <c r="A48" s="13" t="s">
        <v>10</v>
      </c>
      <c r="B48" s="3" t="s">
        <v>9</v>
      </c>
      <c r="C48" s="10">
        <f>'[1]Triwulan I'!$H$203</f>
        <v>0</v>
      </c>
      <c r="D48" s="10">
        <f>'[1]Triwulan I'!$H$204</f>
        <v>0</v>
      </c>
      <c r="E48" s="10">
        <f>'[1]Triwulan I'!$H$205</f>
        <v>0</v>
      </c>
      <c r="F48" s="9">
        <f>'[1]Triwulan I'!$H$206</f>
        <v>14</v>
      </c>
      <c r="G48" s="9">
        <f>'[1]Triwulan I'!$H$207</f>
        <v>0</v>
      </c>
      <c r="H48" s="9">
        <f>'[1]Triwulan I'!$H$208</f>
        <v>0</v>
      </c>
      <c r="I48" s="9">
        <f>'[1]Triwulan I'!$H$209</f>
        <v>9617</v>
      </c>
      <c r="J48" s="9">
        <f>'[1]Triwulan I'!$H$210</f>
        <v>60</v>
      </c>
      <c r="K48" s="9">
        <f>'[1]Triwulan I'!$H$211</f>
        <v>75</v>
      </c>
      <c r="L48" s="9">
        <f>'[1]Triwulan I'!$H$212</f>
        <v>0</v>
      </c>
      <c r="M48" s="9">
        <f>'[1]Triwulan I'!$H$213</f>
        <v>0</v>
      </c>
      <c r="N48" s="9">
        <f>'[1]Triwulan I'!$H$214</f>
        <v>2</v>
      </c>
      <c r="O48" s="9">
        <f>'[1]Triwulan I'!$H$215</f>
        <v>0</v>
      </c>
      <c r="Q48" s="22"/>
      <c r="R48" s="23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</row>
    <row r="49" spans="1:31" ht="20.149999999999999" customHeight="1" x14ac:dyDescent="0.35">
      <c r="A49" s="13" t="s">
        <v>12</v>
      </c>
      <c r="B49" s="3" t="s">
        <v>11</v>
      </c>
      <c r="C49" s="9">
        <f>'[1]Triwulan I'!$H$250</f>
        <v>10</v>
      </c>
      <c r="D49" s="9">
        <f>'[1]Triwulan I'!$H$251</f>
        <v>0</v>
      </c>
      <c r="E49" s="9">
        <f>'[1]Triwulan I'!$H$252</f>
        <v>0</v>
      </c>
      <c r="F49" s="9">
        <f>'[1]Triwulan I'!$H$253</f>
        <v>15</v>
      </c>
      <c r="G49" s="9">
        <f>'[1]Triwulan I'!$H$254</f>
        <v>0</v>
      </c>
      <c r="H49" s="9">
        <f>'[1]Triwulan I'!$H$255</f>
        <v>0</v>
      </c>
      <c r="I49" s="9">
        <f>'[1]Triwulan I'!$H$256</f>
        <v>0</v>
      </c>
      <c r="J49" s="9">
        <f>'[1]Triwulan I'!$H$257</f>
        <v>55</v>
      </c>
      <c r="K49" s="9">
        <f>'[1]Triwulan I'!$H$258</f>
        <v>115</v>
      </c>
      <c r="L49" s="9">
        <f>'[1]Triwulan I'!$H$259</f>
        <v>0</v>
      </c>
      <c r="M49" s="9">
        <f>'[1]Triwulan I'!$H$260</f>
        <v>0</v>
      </c>
      <c r="N49" s="9">
        <f>'[1]Triwulan I'!$H$261</f>
        <v>50</v>
      </c>
      <c r="O49" s="9">
        <f>'[1]Triwulan I'!$H$262</f>
        <v>0</v>
      </c>
      <c r="Q49" s="22"/>
      <c r="R49" s="23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ht="20.149999999999999" customHeight="1" x14ac:dyDescent="0.35">
      <c r="A50" s="13" t="s">
        <v>14</v>
      </c>
      <c r="B50" s="3" t="s">
        <v>18</v>
      </c>
      <c r="C50" s="9">
        <f>'[1]Triwulan I'!$H$297</f>
        <v>35</v>
      </c>
      <c r="D50" s="9">
        <f>'[1]Triwulan I'!$H$298</f>
        <v>0</v>
      </c>
      <c r="E50" s="9">
        <f>'[1]Triwulan I'!$H$299</f>
        <v>0</v>
      </c>
      <c r="F50" s="9">
        <f>'[1]Triwulan I'!$H$300</f>
        <v>117</v>
      </c>
      <c r="G50" s="9">
        <f>'[1]Triwulan I'!$H$301</f>
        <v>1000</v>
      </c>
      <c r="H50" s="9">
        <f>'[1]Triwulan I'!$H$302</f>
        <v>825</v>
      </c>
      <c r="I50" s="9">
        <f>'[1]Triwulan I'!$H$303</f>
        <v>395</v>
      </c>
      <c r="J50" s="9">
        <f>'[1]Triwulan I'!$H$304</f>
        <v>270</v>
      </c>
      <c r="K50" s="9">
        <f>'[1]Triwulan I'!$H$305</f>
        <v>150</v>
      </c>
      <c r="L50" s="9">
        <f>'[1]Triwulan I'!$H$306</f>
        <v>0</v>
      </c>
      <c r="M50" s="9">
        <f>'[1]Triwulan I'!$H$307</f>
        <v>0</v>
      </c>
      <c r="N50" s="9">
        <f>'[1]Triwulan I'!$H$308</f>
        <v>237</v>
      </c>
      <c r="O50" s="9">
        <f>'[1]Triwulan I'!$H$309</f>
        <v>300</v>
      </c>
      <c r="Q50" s="22"/>
      <c r="R50" s="23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1:31" ht="20.149999999999999" customHeight="1" x14ac:dyDescent="0.35">
      <c r="A51" s="13" t="s">
        <v>15</v>
      </c>
      <c r="B51" s="3" t="s">
        <v>22</v>
      </c>
      <c r="C51" s="9">
        <f>'[1]Triwulan I'!$H$344</f>
        <v>69</v>
      </c>
      <c r="D51" s="9">
        <f>'[1]Triwulan I'!$H$345</f>
        <v>0</v>
      </c>
      <c r="E51" s="9">
        <f>'[1]Triwulan I'!$H$346</f>
        <v>0</v>
      </c>
      <c r="F51" s="9">
        <f>'[1]Triwulan I'!$H$347</f>
        <v>180</v>
      </c>
      <c r="G51" s="9">
        <f>'[1]Triwulan I'!$H$348</f>
        <v>0</v>
      </c>
      <c r="H51" s="9">
        <f>'[1]Triwulan I'!$H$349</f>
        <v>750</v>
      </c>
      <c r="I51" s="9">
        <f>'[1]Triwulan I'!$H$350</f>
        <v>1120</v>
      </c>
      <c r="J51" s="9">
        <f>'[1]Triwulan I'!$H$351</f>
        <v>380</v>
      </c>
      <c r="K51" s="9">
        <f>'[1]Triwulan I'!$H$352</f>
        <v>400</v>
      </c>
      <c r="L51" s="9">
        <f>'[1]Triwulan I'!$H$353</f>
        <v>80</v>
      </c>
      <c r="M51" s="9">
        <f>'[1]Triwulan I'!$H$354</f>
        <v>0</v>
      </c>
      <c r="N51" s="9">
        <f>'[1]Triwulan I'!$H$355</f>
        <v>100</v>
      </c>
      <c r="O51" s="9">
        <f>'[1]Triwulan I'!$H$356</f>
        <v>10</v>
      </c>
      <c r="Q51" s="22"/>
      <c r="R51" s="23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 spans="1:31" ht="20.149999999999999" customHeight="1" x14ac:dyDescent="0.35">
      <c r="A52" s="13" t="s">
        <v>17</v>
      </c>
      <c r="B52" s="3" t="s">
        <v>24</v>
      </c>
      <c r="C52" s="9">
        <f>'[1]Triwulan I'!$H$391</f>
        <v>0</v>
      </c>
      <c r="D52" s="9">
        <f>'[1]Triwulan I'!$H$392</f>
        <v>0</v>
      </c>
      <c r="E52" s="9">
        <f>'[1]Triwulan I'!$H$393</f>
        <v>0</v>
      </c>
      <c r="F52" s="9">
        <f>'[1]Triwulan I'!$H$394</f>
        <v>5</v>
      </c>
      <c r="G52" s="9">
        <f>'[1]Triwulan I'!$H$395</f>
        <v>5</v>
      </c>
      <c r="H52" s="9">
        <f>'[1]Triwulan I'!$H$396</f>
        <v>0</v>
      </c>
      <c r="I52" s="9">
        <f>'[1]Triwulan I'!$H$397</f>
        <v>255</v>
      </c>
      <c r="J52" s="9">
        <f>'[1]Triwulan I'!$H$398</f>
        <v>150</v>
      </c>
      <c r="K52" s="9">
        <f>'[1]Triwulan I'!$H$399</f>
        <v>10</v>
      </c>
      <c r="L52" s="9">
        <f>'[1]Triwulan I'!$H$400</f>
        <v>0</v>
      </c>
      <c r="M52" s="9">
        <f>'[1]Triwulan I'!$H$401</f>
        <v>0</v>
      </c>
      <c r="N52" s="9">
        <f>'[1]Triwulan I'!$H$402</f>
        <v>0</v>
      </c>
      <c r="O52" s="9">
        <f>'[1]Triwulan I'!$H$403</f>
        <v>100</v>
      </c>
      <c r="Q52" s="22"/>
      <c r="R52" s="23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ht="20.149999999999999" customHeight="1" x14ac:dyDescent="0.35">
      <c r="A53" s="13" t="s">
        <v>19</v>
      </c>
      <c r="B53" s="3" t="s">
        <v>20</v>
      </c>
      <c r="C53" s="9">
        <f>'[1]Triwulan I'!$H$438</f>
        <v>25</v>
      </c>
      <c r="D53" s="9">
        <f>'[1]Triwulan I'!$H$439</f>
        <v>0</v>
      </c>
      <c r="E53" s="9">
        <f>'[1]Triwulan I'!$H$440</f>
        <v>0</v>
      </c>
      <c r="F53" s="9">
        <f>'[1]Triwulan I'!$H$441</f>
        <v>0</v>
      </c>
      <c r="G53" s="9">
        <f>'[1]Triwulan I'!$H$442</f>
        <v>0</v>
      </c>
      <c r="H53" s="9">
        <f>'[1]Triwulan I'!$H$443</f>
        <v>0</v>
      </c>
      <c r="I53" s="9">
        <f>'[1]Triwulan I'!$H$444</f>
        <v>0</v>
      </c>
      <c r="J53" s="9">
        <f>'[1]Triwulan I'!$H$445</f>
        <v>200</v>
      </c>
      <c r="K53" s="9">
        <f>'[1]Triwulan I'!$H$446</f>
        <v>60</v>
      </c>
      <c r="L53" s="9">
        <f>'[1]Triwulan I'!$H$447</f>
        <v>0</v>
      </c>
      <c r="M53" s="9">
        <f>'[1]Triwulan I'!$H$448</f>
        <v>0</v>
      </c>
      <c r="N53" s="9">
        <f>'[1]Triwulan I'!$H$449</f>
        <v>0</v>
      </c>
      <c r="O53" s="9">
        <f>'[1]Triwulan I'!$H$450</f>
        <v>0</v>
      </c>
      <c r="Q53" s="22"/>
      <c r="R53" s="23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spans="1:31" ht="20.149999999999999" customHeight="1" x14ac:dyDescent="0.35">
      <c r="A54" s="13" t="s">
        <v>21</v>
      </c>
      <c r="B54" s="3" t="s">
        <v>16</v>
      </c>
      <c r="C54" s="9">
        <f>'[1]Triwulan I'!$H$485</f>
        <v>84</v>
      </c>
      <c r="D54" s="9">
        <f>'[1]Triwulan I'!$H$486</f>
        <v>16</v>
      </c>
      <c r="E54" s="9">
        <f>'[1]Triwulan I'!$H$487</f>
        <v>0</v>
      </c>
      <c r="F54" s="9">
        <f>'[1]Triwulan I'!$H$488</f>
        <v>234</v>
      </c>
      <c r="G54" s="9">
        <f>'[1]Triwulan I'!$H$489</f>
        <v>1431</v>
      </c>
      <c r="H54" s="9">
        <f>'[1]Triwulan I'!$H$490</f>
        <v>0</v>
      </c>
      <c r="I54" s="9">
        <f>'[1]Triwulan I'!$H$491</f>
        <v>0</v>
      </c>
      <c r="J54" s="9">
        <f>'[1]Triwulan I'!$H$492</f>
        <v>210</v>
      </c>
      <c r="K54" s="9">
        <f>'[1]Triwulan I'!$H$493</f>
        <v>592</v>
      </c>
      <c r="L54" s="9">
        <f>'[1]Triwulan I'!$H$494</f>
        <v>430</v>
      </c>
      <c r="M54" s="9">
        <f>'[1]Triwulan I'!$H$495</f>
        <v>15</v>
      </c>
      <c r="N54" s="9">
        <f>'[1]Triwulan I'!$H$496</f>
        <v>684</v>
      </c>
      <c r="O54" s="9">
        <f>'[1]Triwulan I'!$H$497</f>
        <v>277</v>
      </c>
      <c r="Q54" s="22"/>
      <c r="R54" s="23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</row>
    <row r="55" spans="1:31" ht="20.149999999999999" customHeight="1" x14ac:dyDescent="0.35">
      <c r="A55" s="13" t="s">
        <v>23</v>
      </c>
      <c r="B55" s="3" t="s">
        <v>13</v>
      </c>
      <c r="C55" s="9">
        <f>'[1]Triwulan I'!$H$532</f>
        <v>15</v>
      </c>
      <c r="D55" s="9">
        <f>'[1]Triwulan I'!$H$533</f>
        <v>0</v>
      </c>
      <c r="E55" s="9">
        <f>'[1]Triwulan I'!$H$534</f>
        <v>0</v>
      </c>
      <c r="F55" s="9">
        <f>'[1]Triwulan I'!$H$535</f>
        <v>10</v>
      </c>
      <c r="G55" s="9">
        <f>'[1]Triwulan I'!$H$536</f>
        <v>0</v>
      </c>
      <c r="H55" s="9">
        <f>'[1]Triwulan I'!$H$537</f>
        <v>1156</v>
      </c>
      <c r="I55" s="9">
        <f>'[1]Triwulan I'!$H$538</f>
        <v>1100</v>
      </c>
      <c r="J55" s="9">
        <f>'[1]Triwulan I'!$H$539</f>
        <v>25</v>
      </c>
      <c r="K55" s="9">
        <f>'[1]Triwulan I'!$H$540</f>
        <v>287</v>
      </c>
      <c r="L55" s="9">
        <f>'[1]Triwulan I'!$H$541</f>
        <v>0</v>
      </c>
      <c r="M55" s="9">
        <f>'[1]Triwulan I'!$H$542</f>
        <v>0</v>
      </c>
      <c r="N55" s="9">
        <f>'[1]Triwulan I'!$H$543</f>
        <v>200</v>
      </c>
      <c r="O55" s="9">
        <f>'[1]Triwulan I'!$H$544</f>
        <v>6</v>
      </c>
      <c r="Q55" s="22"/>
      <c r="R55" s="23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</row>
    <row r="56" spans="1:31" ht="20.149999999999999" customHeight="1" x14ac:dyDescent="0.35">
      <c r="A56" s="13" t="s">
        <v>25</v>
      </c>
      <c r="B56" s="3" t="s">
        <v>7</v>
      </c>
      <c r="C56" s="9">
        <f>'[1]Triwulan I'!$H$579</f>
        <v>0</v>
      </c>
      <c r="D56" s="9">
        <f>'[1]Triwulan I'!$H$580</f>
        <v>0</v>
      </c>
      <c r="E56" s="9">
        <f>'[1]Triwulan I'!$H$581</f>
        <v>0</v>
      </c>
      <c r="F56" s="9">
        <f>'[1]Triwulan I'!$H$582</f>
        <v>0</v>
      </c>
      <c r="G56" s="9">
        <f>'[1]Triwulan I'!$H$583</f>
        <v>0</v>
      </c>
      <c r="H56" s="9">
        <f>'[1]Triwulan I'!$H$584</f>
        <v>0</v>
      </c>
      <c r="I56" s="9">
        <f>'[1]Triwulan I'!$H$585</f>
        <v>0</v>
      </c>
      <c r="J56" s="9">
        <f>'[1]Triwulan I'!$H$586</f>
        <v>0</v>
      </c>
      <c r="K56" s="9">
        <f>'[1]Triwulan I'!$H$587</f>
        <v>5</v>
      </c>
      <c r="L56" s="9">
        <f>'[1]Triwulan I'!$H$588</f>
        <v>0</v>
      </c>
      <c r="M56" s="9">
        <f>'[1]Triwulan I'!$H$589</f>
        <v>0</v>
      </c>
      <c r="N56" s="9">
        <f>'[1]Triwulan I'!$H$590</f>
        <v>0</v>
      </c>
      <c r="O56" s="9">
        <f>'[1]Triwulan I'!$H$591</f>
        <v>0</v>
      </c>
      <c r="Q56" s="22"/>
      <c r="R56" s="23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</row>
    <row r="57" spans="1:31" ht="20.149999999999999" customHeight="1" x14ac:dyDescent="0.35">
      <c r="A57" s="13" t="s">
        <v>27</v>
      </c>
      <c r="B57" s="3" t="s">
        <v>32</v>
      </c>
      <c r="C57" s="9">
        <f>'[1]Triwulan I'!$H$625</f>
        <v>0</v>
      </c>
      <c r="D57" s="9">
        <f>'[1]Triwulan I'!$H$626</f>
        <v>0</v>
      </c>
      <c r="E57" s="9">
        <f>'[1]Triwulan I'!$H$627</f>
        <v>0</v>
      </c>
      <c r="F57" s="9">
        <f>'[1]Triwulan I'!$H$628</f>
        <v>5</v>
      </c>
      <c r="G57" s="9">
        <f>'[1]Triwulan I'!$H$629</f>
        <v>4</v>
      </c>
      <c r="H57" s="9">
        <f>'[1]Triwulan I'!$H$630</f>
        <v>106</v>
      </c>
      <c r="I57" s="9">
        <f>'[1]Triwulan I'!$H$631</f>
        <v>224</v>
      </c>
      <c r="J57" s="9">
        <f>'[1]Triwulan I'!$H$632</f>
        <v>19</v>
      </c>
      <c r="K57" s="9">
        <f>'[1]Triwulan I'!$H$633</f>
        <v>35</v>
      </c>
      <c r="L57" s="9">
        <f>'[1]Triwulan I'!$H$634</f>
        <v>0</v>
      </c>
      <c r="M57" s="9">
        <f>'[1]Triwulan I'!$H$635</f>
        <v>0</v>
      </c>
      <c r="N57" s="9">
        <f>'[1]Triwulan I'!$H$636</f>
        <v>13</v>
      </c>
      <c r="O57" s="9">
        <f>'[1]Triwulan I'!$H$637</f>
        <v>11</v>
      </c>
      <c r="Q57" s="22"/>
      <c r="R57" s="23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8" spans="1:31" ht="20.149999999999999" customHeight="1" x14ac:dyDescent="0.35">
      <c r="A58" s="13" t="s">
        <v>29</v>
      </c>
      <c r="B58" s="3" t="s">
        <v>30</v>
      </c>
      <c r="C58" s="9">
        <f>'[1]Triwulan I'!$H$673</f>
        <v>50</v>
      </c>
      <c r="D58" s="9">
        <f>'[1]Triwulan I'!$H$674</f>
        <v>0</v>
      </c>
      <c r="E58" s="9">
        <f>'[1]Triwulan I'!$H$675</f>
        <v>0</v>
      </c>
      <c r="F58" s="9">
        <f>'[1]Triwulan I'!$H$676</f>
        <v>65</v>
      </c>
      <c r="G58" s="9">
        <f>'[1]Triwulan I'!$H$677</f>
        <v>225</v>
      </c>
      <c r="H58" s="9">
        <f>'[1]Triwulan I'!$H$678</f>
        <v>0</v>
      </c>
      <c r="I58" s="9">
        <f>'[1]Triwulan I'!$H$679</f>
        <v>6248</v>
      </c>
      <c r="J58" s="9">
        <f>'[1]Triwulan I'!$H$680</f>
        <v>50</v>
      </c>
      <c r="K58" s="9">
        <f>'[1]Triwulan I'!$H$681</f>
        <v>45</v>
      </c>
      <c r="L58" s="9">
        <f>'[1]Triwulan I'!$H$682</f>
        <v>50</v>
      </c>
      <c r="M58" s="9">
        <f>'[1]Triwulan I'!$H$683</f>
        <v>0</v>
      </c>
      <c r="N58" s="9">
        <f>'[1]Triwulan I'!$H$684</f>
        <v>150</v>
      </c>
      <c r="O58" s="9">
        <f>'[1]Triwulan I'!$H$685</f>
        <v>330</v>
      </c>
      <c r="Q58" s="22"/>
      <c r="R58" s="23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</row>
    <row r="59" spans="1:31" ht="20.149999999999999" customHeight="1" x14ac:dyDescent="0.35">
      <c r="A59" s="38" t="s">
        <v>31</v>
      </c>
      <c r="B59" s="38"/>
      <c r="C59" s="11">
        <f>SUM(C44:C58)</f>
        <v>1486</v>
      </c>
      <c r="D59" s="11">
        <f t="shared" ref="D59:O59" si="20">SUM(D44:D58)</f>
        <v>16</v>
      </c>
      <c r="E59" s="11">
        <f t="shared" si="20"/>
        <v>0</v>
      </c>
      <c r="F59" s="11">
        <f t="shared" si="20"/>
        <v>4274</v>
      </c>
      <c r="G59" s="11">
        <f t="shared" si="20"/>
        <v>3265</v>
      </c>
      <c r="H59" s="11">
        <f t="shared" si="20"/>
        <v>5670</v>
      </c>
      <c r="I59" s="11">
        <f t="shared" si="20"/>
        <v>21413</v>
      </c>
      <c r="J59" s="11">
        <f t="shared" si="20"/>
        <v>4025</v>
      </c>
      <c r="K59" s="11">
        <f t="shared" si="20"/>
        <v>4660</v>
      </c>
      <c r="L59" s="11">
        <f t="shared" si="20"/>
        <v>560</v>
      </c>
      <c r="M59" s="11">
        <f t="shared" si="20"/>
        <v>15</v>
      </c>
      <c r="N59" s="11">
        <f t="shared" si="20"/>
        <v>1628</v>
      </c>
      <c r="O59" s="11">
        <f t="shared" si="20"/>
        <v>1081</v>
      </c>
      <c r="Q59" s="42"/>
      <c r="R59" s="42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</row>
    <row r="60" spans="1:31" x14ac:dyDescent="0.35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2" spans="1:31" x14ac:dyDescent="0.35">
      <c r="A62" s="28" t="s">
        <v>66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</row>
    <row r="63" spans="1:31" x14ac:dyDescent="0.35">
      <c r="A63" s="28" t="s">
        <v>74</v>
      </c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</row>
    <row r="64" spans="1:31" x14ac:dyDescent="0.35">
      <c r="A64" s="28" t="s">
        <v>33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</row>
    <row r="65" spans="1:31" ht="18.5" x14ac:dyDescent="0.45">
      <c r="B65" t="s">
        <v>42</v>
      </c>
      <c r="L65" s="12"/>
      <c r="O65" s="1">
        <v>3</v>
      </c>
      <c r="AB65" s="12"/>
      <c r="AE65" s="12"/>
    </row>
    <row r="67" spans="1:31" ht="15" customHeight="1" x14ac:dyDescent="0.35">
      <c r="A67" s="39" t="s">
        <v>0</v>
      </c>
      <c r="B67" s="39" t="s">
        <v>1</v>
      </c>
      <c r="C67" s="36" t="s">
        <v>34</v>
      </c>
      <c r="D67" s="36" t="s">
        <v>57</v>
      </c>
      <c r="E67" s="36" t="s">
        <v>58</v>
      </c>
      <c r="F67" s="36" t="s">
        <v>35</v>
      </c>
      <c r="G67" s="36" t="s">
        <v>59</v>
      </c>
      <c r="H67" s="36" t="s">
        <v>60</v>
      </c>
      <c r="I67" s="36" t="s">
        <v>36</v>
      </c>
      <c r="J67" s="36" t="s">
        <v>38</v>
      </c>
      <c r="K67" s="36" t="s">
        <v>37</v>
      </c>
      <c r="L67" s="36" t="s">
        <v>61</v>
      </c>
      <c r="M67" s="36" t="s">
        <v>62</v>
      </c>
      <c r="N67" s="36" t="s">
        <v>63</v>
      </c>
      <c r="O67" s="36" t="s">
        <v>64</v>
      </c>
      <c r="Q67" s="42"/>
      <c r="R67" s="42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</row>
    <row r="68" spans="1:31" x14ac:dyDescent="0.35">
      <c r="A68" s="40"/>
      <c r="B68" s="40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Q68" s="42"/>
      <c r="R68" s="42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</row>
    <row r="69" spans="1:31" x14ac:dyDescent="0.35">
      <c r="A69" s="2">
        <v>1</v>
      </c>
      <c r="B69" s="2">
        <v>2</v>
      </c>
      <c r="C69" s="2">
        <v>3</v>
      </c>
      <c r="D69" s="2">
        <v>4</v>
      </c>
      <c r="E69" s="2">
        <v>5</v>
      </c>
      <c r="F69" s="2">
        <v>6</v>
      </c>
      <c r="G69" s="2">
        <v>7</v>
      </c>
      <c r="H69" s="2">
        <v>8</v>
      </c>
      <c r="I69" s="2">
        <v>9</v>
      </c>
      <c r="J69" s="2">
        <v>10</v>
      </c>
      <c r="K69" s="2">
        <v>11</v>
      </c>
      <c r="L69" s="2">
        <v>12</v>
      </c>
      <c r="M69" s="2">
        <v>13</v>
      </c>
      <c r="N69" s="2" t="s">
        <v>27</v>
      </c>
      <c r="O69" s="2" t="s">
        <v>29</v>
      </c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</row>
    <row r="70" spans="1:31" ht="20.149999999999999" customHeight="1" x14ac:dyDescent="0.35">
      <c r="A70" s="13" t="s">
        <v>2</v>
      </c>
      <c r="B70" s="3" t="s">
        <v>26</v>
      </c>
      <c r="C70" s="9">
        <f>'[1]Triwulan II'!$H$15</f>
        <v>0</v>
      </c>
      <c r="D70" s="9">
        <f>'[1]Triwulan II'!$H$16</f>
        <v>0</v>
      </c>
      <c r="E70" s="9">
        <f>'[1]Triwulan II'!$H$17</f>
        <v>0</v>
      </c>
      <c r="F70" s="9">
        <f>'[1]Triwulan II'!$H$18</f>
        <v>185</v>
      </c>
      <c r="G70" s="9">
        <f>'[1]Triwulan II'!$H$19</f>
        <v>0</v>
      </c>
      <c r="H70" s="9">
        <f>'[1]Triwulan II'!$H$20</f>
        <v>1141</v>
      </c>
      <c r="I70" s="9">
        <f>'[1]Triwulan II'!$H$21</f>
        <v>0</v>
      </c>
      <c r="J70" s="9">
        <f>'[1]Triwulan II'!$H$22</f>
        <v>350</v>
      </c>
      <c r="K70" s="9">
        <f>'[1]Triwulan II'!$H$23</f>
        <v>121</v>
      </c>
      <c r="L70" s="9">
        <f>'[1]Triwulan II'!$H$24</f>
        <v>0</v>
      </c>
      <c r="M70" s="9">
        <f>'[1]Triwulan II'!$H$25</f>
        <v>0</v>
      </c>
      <c r="N70" s="9">
        <f>'[1]Triwulan II'!$H$26</f>
        <v>0</v>
      </c>
      <c r="O70" s="9">
        <f>'[1]Triwulan II'!$H$27</f>
        <v>0</v>
      </c>
      <c r="Q70" s="22"/>
      <c r="R70" s="23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</row>
    <row r="71" spans="1:31" ht="20.149999999999999" customHeight="1" x14ac:dyDescent="0.35">
      <c r="A71" s="13" t="s">
        <v>4</v>
      </c>
      <c r="B71" s="3" t="s">
        <v>28</v>
      </c>
      <c r="C71" s="9">
        <f>'[1]Triwulan II'!$H$62</f>
        <v>0</v>
      </c>
      <c r="D71" s="9">
        <f>'[1]Triwulan II'!$H$63</f>
        <v>0</v>
      </c>
      <c r="E71" s="9">
        <f>'[1]Triwulan II'!$H$64</f>
        <v>0</v>
      </c>
      <c r="F71" s="9">
        <f>'[1]Triwulan II'!$H$65</f>
        <v>170</v>
      </c>
      <c r="G71" s="9">
        <f>'[1]Triwulan II'!$H$66</f>
        <v>0</v>
      </c>
      <c r="H71" s="9">
        <f>'[1]Triwulan II'!$H$67</f>
        <v>0</v>
      </c>
      <c r="I71" s="9">
        <f>'[1]Triwulan II'!$H$68</f>
        <v>0</v>
      </c>
      <c r="J71" s="9">
        <f>'[1]Triwulan II'!$H$69</f>
        <v>0</v>
      </c>
      <c r="K71" s="9">
        <f>'[1]Triwulan II'!$H$70</f>
        <v>0</v>
      </c>
      <c r="L71" s="9">
        <f>'[1]Triwulan II'!$H$71</f>
        <v>0</v>
      </c>
      <c r="M71" s="9">
        <f>'[1]Triwulan II'!$H$72</f>
        <v>0</v>
      </c>
      <c r="N71" s="9">
        <f>'[1]Triwulan II'!$H$73</f>
        <v>0</v>
      </c>
      <c r="O71" s="9">
        <f>'[1]Triwulan II'!$H$74</f>
        <v>0</v>
      </c>
      <c r="Q71" s="22"/>
      <c r="R71" s="23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</row>
    <row r="72" spans="1:31" ht="20.149999999999999" customHeight="1" x14ac:dyDescent="0.35">
      <c r="A72" s="13" t="s">
        <v>6</v>
      </c>
      <c r="B72" s="3" t="s">
        <v>3</v>
      </c>
      <c r="C72" s="9">
        <f>'[1]Triwulan II'!$H$156</f>
        <v>1198</v>
      </c>
      <c r="D72" s="9">
        <f>'[1]Triwulan II'!$H$157</f>
        <v>0</v>
      </c>
      <c r="E72" s="9">
        <f>'[1]Triwulan II'!$H$158</f>
        <v>0</v>
      </c>
      <c r="F72" s="9">
        <f>'[1]Triwulan II'!$H$159</f>
        <v>3256</v>
      </c>
      <c r="G72" s="9">
        <f>'[1]Triwulan II'!$H$160</f>
        <v>0</v>
      </c>
      <c r="H72" s="9">
        <f>'[1]Triwulan II'!$H$161</f>
        <v>1342</v>
      </c>
      <c r="I72" s="9">
        <f>'[1]Triwulan II'!$H$162</f>
        <v>5179</v>
      </c>
      <c r="J72" s="9">
        <f>'[1]Triwulan II'!$H$163</f>
        <v>741</v>
      </c>
      <c r="K72" s="9">
        <f>'[1]Triwulan II'!$H$164</f>
        <v>1436</v>
      </c>
      <c r="L72" s="9">
        <f>'[1]Triwulan II'!$H$165</f>
        <v>0</v>
      </c>
      <c r="M72" s="9">
        <f>'[1]Triwulan II'!$H$166</f>
        <v>0</v>
      </c>
      <c r="N72" s="9">
        <f>'[1]Triwulan II'!$H$167</f>
        <v>192</v>
      </c>
      <c r="O72" s="9">
        <f>'[1]Triwulan II'!$H$168</f>
        <v>0</v>
      </c>
      <c r="Q72" s="22"/>
      <c r="R72" s="23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</row>
    <row r="73" spans="1:31" ht="20.149999999999999" customHeight="1" x14ac:dyDescent="0.35">
      <c r="A73" s="13" t="s">
        <v>8</v>
      </c>
      <c r="B73" s="3" t="s">
        <v>5</v>
      </c>
      <c r="C73" s="9">
        <f>'[1]Triwulan II'!$H$109</f>
        <v>0</v>
      </c>
      <c r="D73" s="9">
        <f>'[1]Triwulan II'!$H$110</f>
        <v>0</v>
      </c>
      <c r="E73" s="9">
        <f>'[1]Triwulan II'!$H$111</f>
        <v>0</v>
      </c>
      <c r="F73" s="9">
        <f>'[1]Triwulan II'!$H$112</f>
        <v>118</v>
      </c>
      <c r="G73" s="9">
        <f>'[1]Triwulan II'!$H$113</f>
        <v>600</v>
      </c>
      <c r="H73" s="9">
        <f>'[1]Triwulan II'!$H$114</f>
        <v>0</v>
      </c>
      <c r="I73" s="9">
        <f>'[1]Triwulan II'!$H$115</f>
        <v>1153</v>
      </c>
      <c r="J73" s="9">
        <f>'[1]Triwulan II'!$H$116</f>
        <v>1315</v>
      </c>
      <c r="K73" s="9">
        <f>'[1]Triwulan II'!$H$117</f>
        <v>1224</v>
      </c>
      <c r="L73" s="9">
        <f>'[1]Triwulan II'!$H$118</f>
        <v>0</v>
      </c>
      <c r="M73" s="9">
        <f>'[1]Triwulan II'!$H$119</f>
        <v>0</v>
      </c>
      <c r="N73" s="9">
        <f>'[1]Triwulan II'!$H$120</f>
        <v>0</v>
      </c>
      <c r="O73" s="9">
        <f>'[1]Triwulan II'!$H$121</f>
        <v>47</v>
      </c>
      <c r="Q73" s="22"/>
      <c r="R73" s="23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</row>
    <row r="74" spans="1:31" ht="20.149999999999999" customHeight="1" x14ac:dyDescent="0.35">
      <c r="A74" s="13" t="s">
        <v>10</v>
      </c>
      <c r="B74" s="3" t="s">
        <v>9</v>
      </c>
      <c r="C74" s="10">
        <f>'[1]Triwulan II'!$H$203</f>
        <v>0</v>
      </c>
      <c r="D74" s="10">
        <f>'[1]Triwulan II'!$H$204</f>
        <v>0</v>
      </c>
      <c r="E74" s="10">
        <f>'[1]Triwulan II'!$H$205</f>
        <v>0</v>
      </c>
      <c r="F74" s="9">
        <f>'[1]Triwulan II'!$H$206</f>
        <v>0</v>
      </c>
      <c r="G74" s="9">
        <f>'[1]Triwulan II'!$H$207</f>
        <v>0</v>
      </c>
      <c r="H74" s="9">
        <f>'[1]Triwulan II'!$H$208</f>
        <v>0</v>
      </c>
      <c r="I74" s="9">
        <f>'[1]Triwulan II'!$H$209</f>
        <v>0</v>
      </c>
      <c r="J74" s="9">
        <f>'[1]Triwulan II'!$H$210</f>
        <v>200</v>
      </c>
      <c r="K74" s="9">
        <f>'[1]Triwulan II'!$H$211</f>
        <v>70</v>
      </c>
      <c r="L74" s="9">
        <f>'[1]Triwulan II'!$H$212</f>
        <v>0</v>
      </c>
      <c r="M74" s="9">
        <f>'[1]Triwulan II'!$H$213</f>
        <v>0</v>
      </c>
      <c r="N74" s="9">
        <f>'[1]Triwulan II'!$H$214</f>
        <v>65</v>
      </c>
      <c r="O74" s="9">
        <f>'[1]Triwulan II'!$H$215</f>
        <v>0</v>
      </c>
      <c r="Q74" s="22"/>
      <c r="R74" s="23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</row>
    <row r="75" spans="1:31" ht="20.149999999999999" customHeight="1" x14ac:dyDescent="0.35">
      <c r="A75" s="13" t="s">
        <v>12</v>
      </c>
      <c r="B75" s="3" t="s">
        <v>11</v>
      </c>
      <c r="C75" s="9">
        <f>'[1]Triwulan II'!$H$250</f>
        <v>10</v>
      </c>
      <c r="D75" s="9">
        <f>'[1]Triwulan II'!$H$251</f>
        <v>0</v>
      </c>
      <c r="E75" s="9">
        <f>'[1]Triwulan II'!$H$252</f>
        <v>0</v>
      </c>
      <c r="F75" s="9">
        <f>'[1]Triwulan II'!$H$253</f>
        <v>25</v>
      </c>
      <c r="G75" s="9">
        <f>'[1]Triwulan II'!$H$254</f>
        <v>0</v>
      </c>
      <c r="H75" s="9">
        <f>'[1]Triwulan II'!$H$255</f>
        <v>50</v>
      </c>
      <c r="I75" s="9">
        <f>'[1]Triwulan II'!$H$256</f>
        <v>100</v>
      </c>
      <c r="J75" s="9">
        <f>'[1]Triwulan II'!$H$257</f>
        <v>100</v>
      </c>
      <c r="K75" s="9">
        <f>'[1]Triwulan II'!$H$258</f>
        <v>150</v>
      </c>
      <c r="L75" s="9">
        <f>'[1]Triwulan II'!$H$259</f>
        <v>0</v>
      </c>
      <c r="M75" s="9">
        <f>'[1]Triwulan II'!$H$260</f>
        <v>0</v>
      </c>
      <c r="N75" s="9">
        <f>'[1]Triwulan II'!$H$261</f>
        <v>50</v>
      </c>
      <c r="O75" s="9">
        <f>'[1]Triwulan II'!$H$262</f>
        <v>0</v>
      </c>
      <c r="Q75" s="22"/>
      <c r="R75" s="23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</row>
    <row r="76" spans="1:31" ht="20.149999999999999" customHeight="1" x14ac:dyDescent="0.35">
      <c r="A76" s="13" t="s">
        <v>14</v>
      </c>
      <c r="B76" s="3" t="s">
        <v>18</v>
      </c>
      <c r="C76" s="9">
        <f>'[1]Triwulan II'!$H$297</f>
        <v>75</v>
      </c>
      <c r="D76" s="9">
        <f>'[1]Triwulan II'!$H$298</f>
        <v>0</v>
      </c>
      <c r="E76" s="9">
        <f>'[1]Triwulan II'!$H$299</f>
        <v>0</v>
      </c>
      <c r="F76" s="9">
        <f>'[1]Triwulan II'!$H$300</f>
        <v>300</v>
      </c>
      <c r="G76" s="9">
        <f>'[1]Triwulan II'!$H$301</f>
        <v>1000</v>
      </c>
      <c r="H76" s="9">
        <f>'[1]Triwulan II'!$H$302</f>
        <v>825</v>
      </c>
      <c r="I76" s="9">
        <f>'[1]Triwulan II'!$H$303</f>
        <v>425</v>
      </c>
      <c r="J76" s="9">
        <f>'[1]Triwulan II'!$H$304</f>
        <v>270</v>
      </c>
      <c r="K76" s="9">
        <f>'[1]Triwulan II'!$H$305</f>
        <v>150</v>
      </c>
      <c r="L76" s="9">
        <f>'[1]Triwulan II'!$H$306</f>
        <v>0</v>
      </c>
      <c r="M76" s="9">
        <f>'[1]Triwulan II'!$H$307</f>
        <v>0</v>
      </c>
      <c r="N76" s="9">
        <f>'[1]Triwulan II'!$H$308</f>
        <v>287</v>
      </c>
      <c r="O76" s="9">
        <f>'[1]Triwulan II'!$H$309</f>
        <v>300</v>
      </c>
      <c r="Q76" s="22"/>
      <c r="R76" s="23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</row>
    <row r="77" spans="1:31" ht="20.149999999999999" customHeight="1" x14ac:dyDescent="0.35">
      <c r="A77" s="13" t="s">
        <v>15</v>
      </c>
      <c r="B77" s="3" t="s">
        <v>22</v>
      </c>
      <c r="C77" s="9">
        <f>'[1]Triwulan II'!$H$344</f>
        <v>69</v>
      </c>
      <c r="D77" s="9">
        <f>'[1]Triwulan II'!$H$345</f>
        <v>0</v>
      </c>
      <c r="E77" s="9">
        <f>'[1]Triwulan II'!$H$346</f>
        <v>0</v>
      </c>
      <c r="F77" s="9">
        <f>'[1]Triwulan II'!$H$347</f>
        <v>180</v>
      </c>
      <c r="G77" s="9">
        <f>'[1]Triwulan II'!$H$348</f>
        <v>0</v>
      </c>
      <c r="H77" s="9">
        <f>'[1]Triwulan II'!$H$349</f>
        <v>950</v>
      </c>
      <c r="I77" s="9">
        <f>'[1]Triwulan II'!$H$350</f>
        <v>1120</v>
      </c>
      <c r="J77" s="9">
        <f>'[1]Triwulan II'!$H$351</f>
        <v>380</v>
      </c>
      <c r="K77" s="9">
        <f>'[1]Triwulan II'!$H$352</f>
        <v>400</v>
      </c>
      <c r="L77" s="9">
        <f>'[1]Triwulan II'!$H$353</f>
        <v>80</v>
      </c>
      <c r="M77" s="9">
        <f>'[1]Triwulan II'!$H$354</f>
        <v>0</v>
      </c>
      <c r="N77" s="9">
        <f>'[1]Triwulan II'!$H$355</f>
        <v>110</v>
      </c>
      <c r="O77" s="9">
        <f>'[1]Triwulan II'!$H$356</f>
        <v>20</v>
      </c>
      <c r="Q77" s="22"/>
      <c r="R77" s="23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</row>
    <row r="78" spans="1:31" ht="20.149999999999999" customHeight="1" x14ac:dyDescent="0.35">
      <c r="A78" s="13" t="s">
        <v>17</v>
      </c>
      <c r="B78" s="3" t="s">
        <v>24</v>
      </c>
      <c r="C78" s="9">
        <f>'[1]Triwulan II'!$H$391</f>
        <v>0</v>
      </c>
      <c r="D78" s="9">
        <f>'[1]Triwulan II'!$H$392</f>
        <v>0</v>
      </c>
      <c r="E78" s="9">
        <f>'[1]Triwulan II'!$H$393</f>
        <v>0</v>
      </c>
      <c r="F78" s="9">
        <f>'[1]Triwulan II'!$H$394</f>
        <v>5</v>
      </c>
      <c r="G78" s="9">
        <f>'[1]Triwulan II'!$H$395</f>
        <v>5</v>
      </c>
      <c r="H78" s="9">
        <f>'[1]Triwulan II'!$H$396</f>
        <v>0</v>
      </c>
      <c r="I78" s="9">
        <f>'[1]Triwulan II'!$H$397</f>
        <v>255</v>
      </c>
      <c r="J78" s="9">
        <f>'[1]Triwulan II'!$H$398</f>
        <v>155</v>
      </c>
      <c r="K78" s="9">
        <f>'[1]Triwulan II'!$H$399</f>
        <v>10</v>
      </c>
      <c r="L78" s="9">
        <f>'[1]Triwulan II'!$H$400</f>
        <v>0</v>
      </c>
      <c r="M78" s="9">
        <f>'[1]Triwulan II'!$H$401</f>
        <v>0</v>
      </c>
      <c r="N78" s="9">
        <f>'[1]Triwulan II'!$H$402</f>
        <v>0</v>
      </c>
      <c r="O78" s="9">
        <f>'[1]Triwulan II'!$H$403</f>
        <v>125</v>
      </c>
      <c r="Q78" s="22"/>
      <c r="R78" s="23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</row>
    <row r="79" spans="1:31" ht="20.149999999999999" customHeight="1" x14ac:dyDescent="0.35">
      <c r="A79" s="13" t="s">
        <v>19</v>
      </c>
      <c r="B79" s="3" t="s">
        <v>20</v>
      </c>
      <c r="C79" s="9">
        <f>'[1]Triwulan II'!$H$438</f>
        <v>25</v>
      </c>
      <c r="D79" s="9">
        <f>'[1]Triwulan II'!$H$439</f>
        <v>0</v>
      </c>
      <c r="E79" s="9">
        <f>'[1]Triwulan II'!$H$440</f>
        <v>0</v>
      </c>
      <c r="F79" s="9">
        <f>'[1]Triwulan II'!$H$441</f>
        <v>0</v>
      </c>
      <c r="G79" s="9">
        <f>'[1]Triwulan II'!$H$442</f>
        <v>0</v>
      </c>
      <c r="H79" s="9">
        <f>'[1]Triwulan II'!$H$443</f>
        <v>0</v>
      </c>
      <c r="I79" s="9">
        <f>'[1]Triwulan II'!$H$444</f>
        <v>0</v>
      </c>
      <c r="J79" s="9">
        <f>'[1]Triwulan II'!$H$445</f>
        <v>200</v>
      </c>
      <c r="K79" s="9">
        <f>'[1]Triwulan II'!$H$446</f>
        <v>60</v>
      </c>
      <c r="L79" s="9">
        <f>'[1]Triwulan II'!$H$447</f>
        <v>0</v>
      </c>
      <c r="M79" s="9">
        <f>'[1]Triwulan II'!$H$448</f>
        <v>0</v>
      </c>
      <c r="N79" s="9">
        <f>'[1]Triwulan II'!$H$449</f>
        <v>0</v>
      </c>
      <c r="O79" s="9">
        <f>'[1]Triwulan II'!$H$450</f>
        <v>0</v>
      </c>
      <c r="Q79" s="22"/>
      <c r="R79" s="23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</row>
    <row r="80" spans="1:31" ht="20.149999999999999" customHeight="1" x14ac:dyDescent="0.35">
      <c r="A80" s="13" t="s">
        <v>21</v>
      </c>
      <c r="B80" s="3" t="s">
        <v>16</v>
      </c>
      <c r="C80" s="9">
        <f>'[1]Triwulan II'!$H$485</f>
        <v>148</v>
      </c>
      <c r="D80" s="9">
        <f>'[1]Triwulan II'!$H$486</f>
        <v>38</v>
      </c>
      <c r="E80" s="9">
        <f>'[1]Triwulan II'!$H$487</f>
        <v>0</v>
      </c>
      <c r="F80" s="9">
        <f>'[1]Triwulan II'!$H$488</f>
        <v>234</v>
      </c>
      <c r="G80" s="9">
        <f>'[1]Triwulan II'!$H$489</f>
        <v>1419</v>
      </c>
      <c r="H80" s="9">
        <f>'[1]Triwulan II'!$H$490</f>
        <v>0</v>
      </c>
      <c r="I80" s="9">
        <f>'[1]Triwulan II'!$H$491</f>
        <v>1812</v>
      </c>
      <c r="J80" s="9">
        <f>'[1]Triwulan II'!$H$492</f>
        <v>420</v>
      </c>
      <c r="K80" s="9">
        <f>'[1]Triwulan II'!$H$493</f>
        <v>584</v>
      </c>
      <c r="L80" s="9">
        <f>'[1]Triwulan II'!$H$494</f>
        <v>430</v>
      </c>
      <c r="M80" s="9">
        <f>'[1]Triwulan II'!$H$495</f>
        <v>15</v>
      </c>
      <c r="N80" s="9">
        <f>'[1]Triwulan II'!$H$496</f>
        <v>684</v>
      </c>
      <c r="O80" s="9">
        <f>'[1]Triwulan II'!$H$497</f>
        <v>223</v>
      </c>
      <c r="Q80" s="22"/>
      <c r="R80" s="23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</row>
    <row r="81" spans="1:31" ht="20.149999999999999" customHeight="1" x14ac:dyDescent="0.35">
      <c r="A81" s="13" t="s">
        <v>23</v>
      </c>
      <c r="B81" s="3" t="s">
        <v>13</v>
      </c>
      <c r="C81" s="9">
        <f>'[1]Triwulan II'!$H$532</f>
        <v>5</v>
      </c>
      <c r="D81" s="9">
        <f>'[1]Triwulan II'!$H$533</f>
        <v>0</v>
      </c>
      <c r="E81" s="9">
        <f>'[1]Triwulan II'!$H$534</f>
        <v>0</v>
      </c>
      <c r="F81" s="9">
        <f>'[1]Triwulan II'!$H$535</f>
        <v>9</v>
      </c>
      <c r="G81" s="9">
        <f>'[1]Triwulan II'!$H$536</f>
        <v>0</v>
      </c>
      <c r="H81" s="9">
        <f>'[1]Triwulan II'!$H$537</f>
        <v>1146</v>
      </c>
      <c r="I81" s="9">
        <f>'[1]Triwulan II'!$H$538</f>
        <v>500</v>
      </c>
      <c r="J81" s="9">
        <f>'[1]Triwulan II'!$H$539</f>
        <v>20</v>
      </c>
      <c r="K81" s="9">
        <f>'[1]Triwulan II'!$H$540</f>
        <v>300</v>
      </c>
      <c r="L81" s="9">
        <f>'[1]Triwulan II'!$H$541</f>
        <v>0</v>
      </c>
      <c r="M81" s="9">
        <f>'[1]Triwulan II'!$H$542</f>
        <v>0</v>
      </c>
      <c r="N81" s="9">
        <f>'[1]Triwulan II'!$H$543</f>
        <v>127</v>
      </c>
      <c r="O81" s="9">
        <f>'[1]Triwulan II'!$H$544</f>
        <v>40</v>
      </c>
      <c r="Q81" s="22"/>
      <c r="R81" s="23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</row>
    <row r="82" spans="1:31" ht="20.149999999999999" customHeight="1" x14ac:dyDescent="0.35">
      <c r="A82" s="13" t="s">
        <v>25</v>
      </c>
      <c r="B82" s="3" t="s">
        <v>7</v>
      </c>
      <c r="C82" s="9">
        <f>'[1]Triwulan II'!$H$579</f>
        <v>0</v>
      </c>
      <c r="D82" s="9">
        <f>'[1]Triwulan II'!$H$580</f>
        <v>0</v>
      </c>
      <c r="E82" s="9">
        <f>'[1]Triwulan II'!$H$581</f>
        <v>0</v>
      </c>
      <c r="F82" s="9">
        <f>'[1]Triwulan II'!$H$582</f>
        <v>3</v>
      </c>
      <c r="G82" s="9">
        <f>'[1]Triwulan II'!$H$583</f>
        <v>0</v>
      </c>
      <c r="H82" s="9">
        <f>'[1]Triwulan II'!$H$584</f>
        <v>0</v>
      </c>
      <c r="I82" s="9">
        <f>'[1]Triwulan II'!$H$585</f>
        <v>0</v>
      </c>
      <c r="J82" s="9">
        <f>'[1]Triwulan II'!$H$586</f>
        <v>10</v>
      </c>
      <c r="K82" s="9">
        <f>'[1]Triwulan II'!$H$587</f>
        <v>5</v>
      </c>
      <c r="L82" s="9">
        <f>'[1]Triwulan II'!$H$588</f>
        <v>0</v>
      </c>
      <c r="M82" s="9">
        <f>'[1]Triwulan II'!$H$589</f>
        <v>0</v>
      </c>
      <c r="N82" s="9">
        <f>'[1]Triwulan II'!$H$590</f>
        <v>0</v>
      </c>
      <c r="O82" s="9">
        <f>'[1]Triwulan II'!$H$591</f>
        <v>0</v>
      </c>
      <c r="Q82" s="22"/>
      <c r="R82" s="23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</row>
    <row r="83" spans="1:31" ht="20.149999999999999" customHeight="1" x14ac:dyDescent="0.35">
      <c r="A83" s="13" t="s">
        <v>27</v>
      </c>
      <c r="B83" s="3" t="s">
        <v>32</v>
      </c>
      <c r="C83" s="9">
        <f>'[1]Triwulan II'!$H$625</f>
        <v>0</v>
      </c>
      <c r="D83" s="9">
        <f>'[1]Triwulan II'!$H$626</f>
        <v>0</v>
      </c>
      <c r="E83" s="9">
        <f>'[1]Triwulan II'!$H$627</f>
        <v>0</v>
      </c>
      <c r="F83" s="9">
        <f>'[1]Triwulan II'!$H$628</f>
        <v>5</v>
      </c>
      <c r="G83" s="9">
        <f>'[1]Triwulan II'!$H$629</f>
        <v>14</v>
      </c>
      <c r="H83" s="9">
        <f>'[1]Triwulan II'!$H$630</f>
        <v>106</v>
      </c>
      <c r="I83" s="9">
        <f>'[1]Triwulan II'!$H$631</f>
        <v>245</v>
      </c>
      <c r="J83" s="9">
        <f>'[1]Triwulan II'!$H$632</f>
        <v>29</v>
      </c>
      <c r="K83" s="9">
        <f>'[1]Triwulan II'!$H$633</f>
        <v>45</v>
      </c>
      <c r="L83" s="9">
        <f>'[1]Triwulan II'!$H$634</f>
        <v>0</v>
      </c>
      <c r="M83" s="9">
        <f>'[1]Triwulan II'!$H$635</f>
        <v>0</v>
      </c>
      <c r="N83" s="9">
        <f>'[1]Triwulan II'!$H$636</f>
        <v>13</v>
      </c>
      <c r="O83" s="9">
        <f>'[1]Triwulan II'!$H$637</f>
        <v>11</v>
      </c>
      <c r="Q83" s="22"/>
      <c r="R83" s="23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</row>
    <row r="84" spans="1:31" ht="20.149999999999999" customHeight="1" x14ac:dyDescent="0.35">
      <c r="A84" s="13" t="s">
        <v>29</v>
      </c>
      <c r="B84" s="3" t="s">
        <v>30</v>
      </c>
      <c r="C84" s="9">
        <f>'[1]Triwulan II'!$H$673</f>
        <v>50</v>
      </c>
      <c r="D84" s="9">
        <f>'[1]Triwulan II'!$H$674</f>
        <v>0</v>
      </c>
      <c r="E84" s="9">
        <f>'[1]Triwulan II'!$H$675</f>
        <v>0</v>
      </c>
      <c r="F84" s="9">
        <f>'[1]Triwulan II'!$H$676</f>
        <v>50</v>
      </c>
      <c r="G84" s="9">
        <f>'[1]Triwulan II'!$H$677</f>
        <v>175</v>
      </c>
      <c r="H84" s="9">
        <f>'[1]Triwulan II'!$H$678</f>
        <v>0</v>
      </c>
      <c r="I84" s="9">
        <f>'[1]Triwulan II'!$H$679</f>
        <v>3740</v>
      </c>
      <c r="J84" s="9">
        <f>'[1]Triwulan II'!$H$680</f>
        <v>10</v>
      </c>
      <c r="K84" s="9">
        <f>'[1]Triwulan II'!$H$681</f>
        <v>0</v>
      </c>
      <c r="L84" s="9">
        <f>'[1]Triwulan II'!$H$682</f>
        <v>9</v>
      </c>
      <c r="M84" s="9">
        <f>'[1]Triwulan II'!$H$683</f>
        <v>0</v>
      </c>
      <c r="N84" s="9">
        <f>'[1]Triwulan II'!$H$684</f>
        <v>25</v>
      </c>
      <c r="O84" s="9">
        <f>'[1]Triwulan II'!$H$685</f>
        <v>50</v>
      </c>
      <c r="Q84" s="22"/>
      <c r="R84" s="23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</row>
    <row r="85" spans="1:31" ht="20.149999999999999" customHeight="1" x14ac:dyDescent="0.35">
      <c r="A85" s="38" t="s">
        <v>31</v>
      </c>
      <c r="B85" s="38"/>
      <c r="C85" s="11">
        <f>SUM(C70:C84)</f>
        <v>1580</v>
      </c>
      <c r="D85" s="11">
        <f t="shared" ref="D85:O85" si="21">SUM(D70:D84)</f>
        <v>38</v>
      </c>
      <c r="E85" s="11">
        <f t="shared" si="21"/>
        <v>0</v>
      </c>
      <c r="F85" s="11">
        <f t="shared" si="21"/>
        <v>4540</v>
      </c>
      <c r="G85" s="11">
        <f t="shared" si="21"/>
        <v>3213</v>
      </c>
      <c r="H85" s="11">
        <f t="shared" si="21"/>
        <v>5560</v>
      </c>
      <c r="I85" s="11">
        <f t="shared" si="21"/>
        <v>14529</v>
      </c>
      <c r="J85" s="11">
        <f t="shared" si="21"/>
        <v>4200</v>
      </c>
      <c r="K85" s="11">
        <f t="shared" si="21"/>
        <v>4555</v>
      </c>
      <c r="L85" s="11">
        <f t="shared" si="21"/>
        <v>519</v>
      </c>
      <c r="M85" s="11">
        <f t="shared" si="21"/>
        <v>15</v>
      </c>
      <c r="N85" s="11">
        <f t="shared" si="21"/>
        <v>1553</v>
      </c>
      <c r="O85" s="11">
        <f t="shared" si="21"/>
        <v>816</v>
      </c>
      <c r="Q85" s="42"/>
      <c r="R85" s="42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</row>
    <row r="86" spans="1:31" x14ac:dyDescent="0.35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8" spans="1:31" x14ac:dyDescent="0.35">
      <c r="A88" s="28" t="s">
        <v>66</v>
      </c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31" x14ac:dyDescent="0.35">
      <c r="A89" s="28" t="s">
        <v>74</v>
      </c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31" x14ac:dyDescent="0.35">
      <c r="A90" s="28" t="s">
        <v>33</v>
      </c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ht="18.5" x14ac:dyDescent="0.45">
      <c r="B91" t="s">
        <v>43</v>
      </c>
      <c r="L91" s="12"/>
      <c r="O91" s="1">
        <v>4</v>
      </c>
      <c r="AB91" s="12"/>
      <c r="AE91" s="12"/>
    </row>
    <row r="93" spans="1:31" ht="15" customHeight="1" x14ac:dyDescent="0.35">
      <c r="A93" s="39" t="s">
        <v>0</v>
      </c>
      <c r="B93" s="39" t="s">
        <v>1</v>
      </c>
      <c r="C93" s="36" t="s">
        <v>34</v>
      </c>
      <c r="D93" s="36" t="s">
        <v>57</v>
      </c>
      <c r="E93" s="36" t="s">
        <v>58</v>
      </c>
      <c r="F93" s="36" t="s">
        <v>35</v>
      </c>
      <c r="G93" s="36" t="s">
        <v>59</v>
      </c>
      <c r="H93" s="36" t="s">
        <v>60</v>
      </c>
      <c r="I93" s="36" t="s">
        <v>36</v>
      </c>
      <c r="J93" s="36" t="s">
        <v>38</v>
      </c>
      <c r="K93" s="36" t="s">
        <v>37</v>
      </c>
      <c r="L93" s="36" t="s">
        <v>61</v>
      </c>
      <c r="M93" s="36" t="s">
        <v>62</v>
      </c>
      <c r="N93" s="36" t="s">
        <v>63</v>
      </c>
      <c r="O93" s="36" t="s">
        <v>64</v>
      </c>
      <c r="Q93" s="42"/>
      <c r="R93" s="42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pans="1:31" x14ac:dyDescent="0.35">
      <c r="A94" s="40"/>
      <c r="B94" s="40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Q94" s="42"/>
      <c r="R94" s="42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pans="1:31" x14ac:dyDescent="0.35">
      <c r="A95" s="2">
        <v>1</v>
      </c>
      <c r="B95" s="2">
        <v>2</v>
      </c>
      <c r="C95" s="2">
        <v>3</v>
      </c>
      <c r="D95" s="2">
        <v>4</v>
      </c>
      <c r="E95" s="2">
        <v>5</v>
      </c>
      <c r="F95" s="2">
        <v>6</v>
      </c>
      <c r="G95" s="2">
        <v>7</v>
      </c>
      <c r="H95" s="2">
        <v>8</v>
      </c>
      <c r="I95" s="2">
        <v>9</v>
      </c>
      <c r="J95" s="2">
        <v>10</v>
      </c>
      <c r="K95" s="2">
        <v>11</v>
      </c>
      <c r="L95" s="2">
        <v>12</v>
      </c>
      <c r="M95" s="2">
        <v>13</v>
      </c>
      <c r="N95" s="2" t="s">
        <v>27</v>
      </c>
      <c r="O95" s="2" t="s">
        <v>29</v>
      </c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</row>
    <row r="96" spans="1:31" ht="20.149999999999999" customHeight="1" x14ac:dyDescent="0.35">
      <c r="A96" s="13" t="s">
        <v>2</v>
      </c>
      <c r="B96" s="3" t="s">
        <v>26</v>
      </c>
      <c r="C96" s="9">
        <f>'[1]Triwulan III'!$H$15</f>
        <v>0</v>
      </c>
      <c r="D96" s="9">
        <f>'[1]Triwulan III'!$H$16</f>
        <v>0</v>
      </c>
      <c r="E96" s="9">
        <f>'[1]Triwulan III'!$H$17</f>
        <v>0</v>
      </c>
      <c r="F96" s="9">
        <f>'[1]Triwulan III'!$H$18</f>
        <v>185</v>
      </c>
      <c r="G96" s="9">
        <f>'[1]Triwulan III'!$H$19</f>
        <v>0</v>
      </c>
      <c r="H96" s="9">
        <f>'[1]Triwulan III'!$H$20</f>
        <v>1141</v>
      </c>
      <c r="I96" s="9">
        <f>'[1]Triwulan III'!$H$21</f>
        <v>2792</v>
      </c>
      <c r="J96" s="9">
        <f>'[1]Triwulan III'!$H$22</f>
        <v>350</v>
      </c>
      <c r="K96" s="9">
        <f>'[1]Triwulan III'!$H$23</f>
        <v>121</v>
      </c>
      <c r="L96" s="9">
        <f>'[1]Triwulan III'!$H$24</f>
        <v>0</v>
      </c>
      <c r="M96" s="9">
        <f>'[1]Triwulan III'!$H$25</f>
        <v>0</v>
      </c>
      <c r="N96" s="9">
        <f>'[1]Triwulan III'!$H$26</f>
        <v>0</v>
      </c>
      <c r="O96" s="9">
        <f>'[1]Triwulan III'!$H$27</f>
        <v>0</v>
      </c>
      <c r="Q96" s="22"/>
      <c r="R96" s="23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1:31" ht="20.149999999999999" customHeight="1" x14ac:dyDescent="0.35">
      <c r="A97" s="13" t="s">
        <v>4</v>
      </c>
      <c r="B97" s="3" t="s">
        <v>28</v>
      </c>
      <c r="C97" s="9">
        <f>'[1]Triwulan III'!$H$62</f>
        <v>0</v>
      </c>
      <c r="D97" s="9">
        <f>'[1]Triwulan III'!$H$63</f>
        <v>0</v>
      </c>
      <c r="E97" s="9">
        <f>'[1]Triwulan III'!$H$64</f>
        <v>0</v>
      </c>
      <c r="F97" s="9">
        <f>'[1]Triwulan III'!$H$65</f>
        <v>170</v>
      </c>
      <c r="G97" s="9">
        <f>'[1]Triwulan III'!$H$66</f>
        <v>0</v>
      </c>
      <c r="H97" s="9">
        <f>'[1]Triwulan III'!$H$67</f>
        <v>0</v>
      </c>
      <c r="I97" s="9">
        <f>'[1]Triwulan III'!$H$68</f>
        <v>247</v>
      </c>
      <c r="J97" s="9">
        <f>'[1]Triwulan III'!$H$69</f>
        <v>0</v>
      </c>
      <c r="K97" s="9">
        <f>'[1]Triwulan III'!$H$70</f>
        <v>0</v>
      </c>
      <c r="L97" s="9">
        <f>'[1]Triwulan III'!$H$71</f>
        <v>0</v>
      </c>
      <c r="M97" s="9">
        <f>'[1]Triwulan III'!$H$72</f>
        <v>0</v>
      </c>
      <c r="N97" s="9">
        <f>'[1]Triwulan III'!$H$73</f>
        <v>0</v>
      </c>
      <c r="O97" s="9">
        <f>'[1]Triwulan III'!$H$74</f>
        <v>0</v>
      </c>
      <c r="Q97" s="22"/>
      <c r="R97" s="23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1:31" ht="20.149999999999999" customHeight="1" x14ac:dyDescent="0.35">
      <c r="A98" s="13" t="s">
        <v>6</v>
      </c>
      <c r="B98" s="3" t="s">
        <v>3</v>
      </c>
      <c r="C98" s="9">
        <f>'[1]Triwulan III'!$H$156</f>
        <v>1198</v>
      </c>
      <c r="D98" s="9">
        <f>'[1]Triwulan III'!$H$157</f>
        <v>0</v>
      </c>
      <c r="E98" s="9">
        <f>'[1]Triwulan III'!$H$158</f>
        <v>0</v>
      </c>
      <c r="F98" s="9">
        <f>'[1]Triwulan III'!$H$159</f>
        <v>3256</v>
      </c>
      <c r="G98" s="9">
        <f>'[1]Triwulan III'!$H$160</f>
        <v>0</v>
      </c>
      <c r="H98" s="9">
        <f>'[1]Triwulan III'!$H$161</f>
        <v>1342</v>
      </c>
      <c r="I98" s="9">
        <f>'[1]Triwulan III'!$H$162</f>
        <v>6179</v>
      </c>
      <c r="J98" s="9">
        <f>'[1]Triwulan III'!$H$163</f>
        <v>741</v>
      </c>
      <c r="K98" s="9">
        <f>'[1]Triwulan III'!$H$164</f>
        <v>1436</v>
      </c>
      <c r="L98" s="9">
        <f>'[1]Triwulan III'!$H$165</f>
        <v>0</v>
      </c>
      <c r="M98" s="9">
        <f>'[1]Triwulan III'!$H$166</f>
        <v>0</v>
      </c>
      <c r="N98" s="9">
        <f>'[1]Triwulan III'!$H$167</f>
        <v>192</v>
      </c>
      <c r="O98" s="9">
        <f>'[1]Triwulan III'!$H$168</f>
        <v>0</v>
      </c>
      <c r="Q98" s="22"/>
      <c r="R98" s="23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1:31" ht="20.149999999999999" customHeight="1" x14ac:dyDescent="0.35">
      <c r="A99" s="13" t="s">
        <v>8</v>
      </c>
      <c r="B99" s="3" t="s">
        <v>5</v>
      </c>
      <c r="C99" s="9">
        <f>'[1]Triwulan III'!$H$109</f>
        <v>0</v>
      </c>
      <c r="D99" s="9">
        <f>'[1]Triwulan III'!$H$110</f>
        <v>0</v>
      </c>
      <c r="E99" s="9">
        <f>'[1]Triwulan III'!$H$111</f>
        <v>0</v>
      </c>
      <c r="F99" s="9">
        <f>'[1]Triwulan III'!$H$112</f>
        <v>118</v>
      </c>
      <c r="G99" s="9">
        <f>'[1]Triwulan III'!$H$113</f>
        <v>670</v>
      </c>
      <c r="H99" s="9">
        <f>'[1]Triwulan III'!$H$114</f>
        <v>0</v>
      </c>
      <c r="I99" s="9">
        <f>'[1]Triwulan III'!$H$115</f>
        <v>1153</v>
      </c>
      <c r="J99" s="9">
        <f>'[1]Triwulan III'!$H$116</f>
        <v>1315</v>
      </c>
      <c r="K99" s="9">
        <f>'[1]Triwulan III'!$H$117</f>
        <v>1224</v>
      </c>
      <c r="L99" s="9">
        <f>'[1]Triwulan III'!$H$118</f>
        <v>0</v>
      </c>
      <c r="M99" s="9">
        <f>'[1]Triwulan III'!$H$119</f>
        <v>0</v>
      </c>
      <c r="N99" s="9">
        <f>'[1]Triwulan III'!$H$120</f>
        <v>0</v>
      </c>
      <c r="O99" s="9">
        <f>'[1]Triwulan III'!$H$121</f>
        <v>47</v>
      </c>
      <c r="Q99" s="22"/>
      <c r="R99" s="23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1:31" ht="20.149999999999999" customHeight="1" x14ac:dyDescent="0.35">
      <c r="A100" s="13" t="s">
        <v>10</v>
      </c>
      <c r="B100" s="3" t="s">
        <v>9</v>
      </c>
      <c r="C100" s="10">
        <f>'[1]Triwulan III'!$H$203</f>
        <v>0</v>
      </c>
      <c r="D100" s="10">
        <f>'[1]Triwulan III'!$H$204</f>
        <v>0</v>
      </c>
      <c r="E100" s="10">
        <f>'[1]Triwulan III'!$H$205</f>
        <v>0</v>
      </c>
      <c r="F100" s="9">
        <f>'[1]Triwulan III'!$H$206</f>
        <v>0</v>
      </c>
      <c r="G100" s="9">
        <f>'[1]Triwulan III'!$H$207</f>
        <v>0</v>
      </c>
      <c r="H100" s="9">
        <f>'[1]Triwulan III'!$H$208</f>
        <v>0</v>
      </c>
      <c r="I100" s="9">
        <f>'[1]Triwulan III'!$H$209</f>
        <v>10563</v>
      </c>
      <c r="J100" s="9">
        <f>'[1]Triwulan III'!$H$210</f>
        <v>200</v>
      </c>
      <c r="K100" s="9">
        <f>'[1]Triwulan III'!$H$211</f>
        <v>245</v>
      </c>
      <c r="L100" s="9">
        <f>'[1]Triwulan III'!$H$212</f>
        <v>0</v>
      </c>
      <c r="M100" s="9">
        <f>'[1]Triwulan III'!$H$213</f>
        <v>0</v>
      </c>
      <c r="N100" s="9">
        <f>'[1]Triwulan III'!$H$214</f>
        <v>0</v>
      </c>
      <c r="O100" s="9">
        <f>'[1]Triwulan III'!$H$215</f>
        <v>0</v>
      </c>
      <c r="Q100" s="22"/>
      <c r="R100" s="23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1:31" ht="20.149999999999999" customHeight="1" x14ac:dyDescent="0.35">
      <c r="A101" s="13" t="s">
        <v>12</v>
      </c>
      <c r="B101" s="3" t="s">
        <v>11</v>
      </c>
      <c r="C101" s="9">
        <f>'[1]Triwulan III'!$H$250</f>
        <v>10</v>
      </c>
      <c r="D101" s="9">
        <f>'[1]Triwulan III'!$H$251</f>
        <v>0</v>
      </c>
      <c r="E101" s="9">
        <f>'[1]Triwulan III'!$H$252</f>
        <v>0</v>
      </c>
      <c r="F101" s="9">
        <f>'[1]Triwulan III'!$H$253</f>
        <v>30</v>
      </c>
      <c r="G101" s="9">
        <f>'[1]Triwulan III'!$H$254</f>
        <v>0</v>
      </c>
      <c r="H101" s="9">
        <f>'[1]Triwulan III'!$H$255</f>
        <v>400</v>
      </c>
      <c r="I101" s="9">
        <f>'[1]Triwulan III'!$H$256</f>
        <v>600</v>
      </c>
      <c r="J101" s="9">
        <f>'[1]Triwulan III'!$H$257</f>
        <v>150</v>
      </c>
      <c r="K101" s="9">
        <f>'[1]Triwulan III'!$H$258</f>
        <v>150</v>
      </c>
      <c r="L101" s="9">
        <f>'[1]Triwulan III'!$H$259</f>
        <v>0</v>
      </c>
      <c r="M101" s="9">
        <f>'[1]Triwulan III'!$H$260</f>
        <v>0</v>
      </c>
      <c r="N101" s="9">
        <f>'[1]Triwulan III'!$H$261</f>
        <v>50</v>
      </c>
      <c r="O101" s="9">
        <f>'[1]Triwulan III'!$H$262</f>
        <v>0</v>
      </c>
      <c r="Q101" s="22"/>
      <c r="R101" s="23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spans="1:31" ht="20.149999999999999" customHeight="1" x14ac:dyDescent="0.35">
      <c r="A102" s="13" t="s">
        <v>14</v>
      </c>
      <c r="B102" s="3" t="s">
        <v>18</v>
      </c>
      <c r="C102" s="9">
        <f>'[1]Triwulan III'!$H$297</f>
        <v>75</v>
      </c>
      <c r="D102" s="9">
        <f>'[1]Triwulan III'!$H$298</f>
        <v>0</v>
      </c>
      <c r="E102" s="9">
        <f>'[1]Triwulan III'!$H$299</f>
        <v>0</v>
      </c>
      <c r="F102" s="9">
        <f>'[1]Triwulan III'!$H$300</f>
        <v>300</v>
      </c>
      <c r="G102" s="9">
        <f>'[1]Triwulan III'!$H$301</f>
        <v>1100</v>
      </c>
      <c r="H102" s="9">
        <f>'[1]Triwulan III'!$H$302</f>
        <v>825</v>
      </c>
      <c r="I102" s="9">
        <f>'[1]Triwulan III'!$H$303</f>
        <v>435</v>
      </c>
      <c r="J102" s="9">
        <f>'[1]Triwulan III'!$H$304</f>
        <v>270</v>
      </c>
      <c r="K102" s="9">
        <f>'[1]Triwulan III'!$H$305</f>
        <v>150</v>
      </c>
      <c r="L102" s="9">
        <f>'[1]Triwulan III'!$H$306</f>
        <v>0</v>
      </c>
      <c r="M102" s="9">
        <f>'[1]Triwulan III'!$H$307</f>
        <v>0</v>
      </c>
      <c r="N102" s="9">
        <f>'[1]Triwulan III'!$H$308</f>
        <v>287</v>
      </c>
      <c r="O102" s="9">
        <f>'[1]Triwulan III'!$H$309</f>
        <v>300</v>
      </c>
      <c r="Q102" s="22"/>
      <c r="R102" s="23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1:31" ht="20.149999999999999" customHeight="1" x14ac:dyDescent="0.35">
      <c r="A103" s="13" t="s">
        <v>15</v>
      </c>
      <c r="B103" s="3" t="s">
        <v>22</v>
      </c>
      <c r="C103" s="9">
        <f>'[1]Triwulan III'!$H$344</f>
        <v>80</v>
      </c>
      <c r="D103" s="9">
        <f>'[1]Triwulan III'!$H$345</f>
        <v>0</v>
      </c>
      <c r="E103" s="9">
        <f>'[1]Triwulan III'!$H$346</f>
        <v>0</v>
      </c>
      <c r="F103" s="9">
        <f>'[1]Triwulan III'!$H$347</f>
        <v>230</v>
      </c>
      <c r="G103" s="9">
        <f>'[1]Triwulan III'!$H$348</f>
        <v>0</v>
      </c>
      <c r="H103" s="9">
        <f>'[1]Triwulan III'!$H$349</f>
        <v>1250</v>
      </c>
      <c r="I103" s="9">
        <f>'[1]Triwulan III'!$H$350</f>
        <v>1220</v>
      </c>
      <c r="J103" s="9">
        <f>'[1]Triwulan III'!$H$351</f>
        <v>380</v>
      </c>
      <c r="K103" s="9">
        <f>'[1]Triwulan III'!$H$352</f>
        <v>500</v>
      </c>
      <c r="L103" s="9">
        <f>'[1]Triwulan III'!$H$353</f>
        <v>80</v>
      </c>
      <c r="M103" s="9">
        <f>'[1]Triwulan III'!$H$354</f>
        <v>0</v>
      </c>
      <c r="N103" s="9">
        <f>'[1]Triwulan III'!$H$355</f>
        <v>110</v>
      </c>
      <c r="O103" s="9">
        <f>'[1]Triwulan III'!$H$356</f>
        <v>20</v>
      </c>
      <c r="Q103" s="22"/>
      <c r="R103" s="23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spans="1:31" ht="20.149999999999999" customHeight="1" x14ac:dyDescent="0.35">
      <c r="A104" s="13" t="s">
        <v>17</v>
      </c>
      <c r="B104" s="3" t="s">
        <v>24</v>
      </c>
      <c r="C104" s="9">
        <f>'[1]Triwulan III'!$H$391</f>
        <v>0</v>
      </c>
      <c r="D104" s="9">
        <f>'[1]Triwulan III'!$H$392</f>
        <v>0</v>
      </c>
      <c r="E104" s="9">
        <f>'[1]Triwulan III'!$H$393</f>
        <v>0</v>
      </c>
      <c r="F104" s="9">
        <f>'[1]Triwulan III'!$H$394</f>
        <v>8</v>
      </c>
      <c r="G104" s="9">
        <f>'[1]Triwulan III'!$H$395</f>
        <v>15</v>
      </c>
      <c r="H104" s="9">
        <f>'[1]Triwulan III'!$H$396</f>
        <v>150</v>
      </c>
      <c r="I104" s="9">
        <f>'[1]Triwulan III'!$H$397</f>
        <v>500</v>
      </c>
      <c r="J104" s="9">
        <f>'[1]Triwulan III'!$H$398</f>
        <v>85</v>
      </c>
      <c r="K104" s="9">
        <f>'[1]Triwulan III'!$H$399</f>
        <v>10</v>
      </c>
      <c r="L104" s="9">
        <f>'[1]Triwulan III'!$H$400</f>
        <v>0</v>
      </c>
      <c r="M104" s="9">
        <f>'[1]Triwulan III'!$H$401</f>
        <v>0</v>
      </c>
      <c r="N104" s="9">
        <f>'[1]Triwulan III'!$H$402</f>
        <v>0</v>
      </c>
      <c r="O104" s="9">
        <f>'[1]Triwulan III'!$H$403</f>
        <v>75</v>
      </c>
      <c r="Q104" s="22"/>
      <c r="R104" s="23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 spans="1:31" ht="20.149999999999999" customHeight="1" x14ac:dyDescent="0.35">
      <c r="A105" s="13" t="s">
        <v>19</v>
      </c>
      <c r="B105" s="3" t="s">
        <v>20</v>
      </c>
      <c r="C105" s="9">
        <f>'[1]Triwulan III'!$H$438</f>
        <v>25</v>
      </c>
      <c r="D105" s="9">
        <f>'[1]Triwulan III'!$H$439</f>
        <v>0</v>
      </c>
      <c r="E105" s="9">
        <f>'[1]Triwulan III'!$H$440</f>
        <v>0</v>
      </c>
      <c r="F105" s="9">
        <f>'[1]Triwulan III'!$H$441</f>
        <v>0</v>
      </c>
      <c r="G105" s="9">
        <f>'[1]Triwulan III'!$H$442</f>
        <v>0</v>
      </c>
      <c r="H105" s="9">
        <f>'[1]Triwulan III'!$H$443</f>
        <v>0</v>
      </c>
      <c r="I105" s="9">
        <f>'[1]Triwulan III'!$H$444</f>
        <v>450</v>
      </c>
      <c r="J105" s="9">
        <f>'[1]Triwulan III'!$H$445</f>
        <v>0</v>
      </c>
      <c r="K105" s="9">
        <f>'[1]Triwulan III'!$H$446</f>
        <v>70</v>
      </c>
      <c r="L105" s="9">
        <f>'[1]Triwulan III'!$H$447</f>
        <v>0</v>
      </c>
      <c r="M105" s="9">
        <f>'[1]Triwulan III'!$H$448</f>
        <v>0</v>
      </c>
      <c r="N105" s="9">
        <f>'[1]Triwulan III'!$H$449</f>
        <v>0</v>
      </c>
      <c r="O105" s="9">
        <f>'[1]Triwulan III'!$H$450</f>
        <v>150</v>
      </c>
      <c r="Q105" s="22"/>
      <c r="R105" s="23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 spans="1:31" ht="20.149999999999999" customHeight="1" x14ac:dyDescent="0.35">
      <c r="A106" s="13" t="s">
        <v>21</v>
      </c>
      <c r="B106" s="3" t="s">
        <v>16</v>
      </c>
      <c r="C106" s="9">
        <f>'[1]Triwulan III'!$H$485</f>
        <v>138</v>
      </c>
      <c r="D106" s="9">
        <f>'[1]Triwulan III'!$H$486</f>
        <v>40</v>
      </c>
      <c r="E106" s="9">
        <f>'[1]Triwulan III'!$H$487</f>
        <v>0</v>
      </c>
      <c r="F106" s="9">
        <f>'[1]Triwulan III'!$H$488</f>
        <v>234</v>
      </c>
      <c r="G106" s="9">
        <f>'[1]Triwulan III'!$H$489</f>
        <v>1404</v>
      </c>
      <c r="H106" s="9">
        <f>'[1]Triwulan III'!$H$490</f>
        <v>1220</v>
      </c>
      <c r="I106" s="9">
        <f>'[1]Triwulan III'!$H$491</f>
        <v>5962</v>
      </c>
      <c r="J106" s="9">
        <f>'[1]Triwulan III'!$H$492</f>
        <v>869</v>
      </c>
      <c r="K106" s="9">
        <f>'[1]Triwulan III'!$H$493</f>
        <v>679</v>
      </c>
      <c r="L106" s="9">
        <f>'[1]Triwulan III'!$H$494</f>
        <v>503</v>
      </c>
      <c r="M106" s="9">
        <f>'[1]Triwulan III'!$H$495</f>
        <v>58</v>
      </c>
      <c r="N106" s="9">
        <f>'[1]Triwulan III'!$H$496</f>
        <v>475</v>
      </c>
      <c r="O106" s="9">
        <f>'[1]Triwulan III'!$H$497</f>
        <v>1064</v>
      </c>
      <c r="Q106" s="22"/>
      <c r="R106" s="23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</row>
    <row r="107" spans="1:31" ht="20.149999999999999" customHeight="1" x14ac:dyDescent="0.35">
      <c r="A107" s="13" t="s">
        <v>23</v>
      </c>
      <c r="B107" s="3" t="s">
        <v>13</v>
      </c>
      <c r="C107" s="9">
        <f>'[1]Triwulan III'!$H$532</f>
        <v>14</v>
      </c>
      <c r="D107" s="9">
        <f>'[1]Triwulan III'!$H$533</f>
        <v>0</v>
      </c>
      <c r="E107" s="9">
        <f>'[1]Triwulan III'!$H$534</f>
        <v>0</v>
      </c>
      <c r="F107" s="9">
        <f>'[1]Triwulan III'!$H$535</f>
        <v>10</v>
      </c>
      <c r="G107" s="9">
        <f>'[1]Triwulan III'!$H$536</f>
        <v>0</v>
      </c>
      <c r="H107" s="9">
        <f>'[1]Triwulan III'!$H$537</f>
        <v>1146</v>
      </c>
      <c r="I107" s="9">
        <f>'[1]Triwulan III'!$H$538</f>
        <v>500</v>
      </c>
      <c r="J107" s="9">
        <f>'[1]Triwulan III'!$H$539</f>
        <v>20</v>
      </c>
      <c r="K107" s="9">
        <f>'[1]Triwulan III'!$H$540</f>
        <v>300</v>
      </c>
      <c r="L107" s="9">
        <f>'[1]Triwulan III'!$H$541</f>
        <v>0</v>
      </c>
      <c r="M107" s="9">
        <f>'[1]Triwulan III'!$H$542</f>
        <v>0</v>
      </c>
      <c r="N107" s="9">
        <f>'[1]Triwulan III'!$H$543</f>
        <v>117</v>
      </c>
      <c r="O107" s="9">
        <f>'[1]Triwulan III'!$H$544</f>
        <v>40</v>
      </c>
      <c r="Q107" s="22"/>
      <c r="R107" s="23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  <row r="108" spans="1:31" ht="20.149999999999999" customHeight="1" x14ac:dyDescent="0.35">
      <c r="A108" s="13" t="s">
        <v>25</v>
      </c>
      <c r="B108" s="3" t="s">
        <v>7</v>
      </c>
      <c r="C108" s="9">
        <f>'[1]Triwulan III'!$H$579</f>
        <v>0</v>
      </c>
      <c r="D108" s="9">
        <f>'[1]Triwulan III'!$H$580</f>
        <v>0</v>
      </c>
      <c r="E108" s="9">
        <f>'[1]Triwulan III'!$H$581</f>
        <v>0</v>
      </c>
      <c r="F108" s="9">
        <f>'[1]Triwulan III'!$H$582</f>
        <v>5</v>
      </c>
      <c r="G108" s="9">
        <f>'[1]Triwulan III'!$H$583</f>
        <v>0</v>
      </c>
      <c r="H108" s="9">
        <f>'[1]Triwulan III'!$H$584</f>
        <v>0</v>
      </c>
      <c r="I108" s="9">
        <f>'[1]Triwulan III'!$H$585</f>
        <v>500</v>
      </c>
      <c r="J108" s="9">
        <f>'[1]Triwulan III'!$H$586</f>
        <v>10</v>
      </c>
      <c r="K108" s="9">
        <f>'[1]Triwulan III'!$H$587</f>
        <v>5</v>
      </c>
      <c r="L108" s="9">
        <f>'[1]Triwulan III'!$H$588</f>
        <v>0</v>
      </c>
      <c r="M108" s="9">
        <f>'[1]Triwulan III'!$H$589</f>
        <v>0</v>
      </c>
      <c r="N108" s="9">
        <f>'[1]Triwulan III'!$H$590</f>
        <v>0</v>
      </c>
      <c r="O108" s="9">
        <f>'[1]Triwulan III'!$H$591</f>
        <v>0</v>
      </c>
      <c r="Q108" s="22"/>
      <c r="R108" s="23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spans="1:31" ht="20.149999999999999" customHeight="1" x14ac:dyDescent="0.35">
      <c r="A109" s="13" t="s">
        <v>27</v>
      </c>
      <c r="B109" s="3" t="s">
        <v>32</v>
      </c>
      <c r="C109" s="9">
        <f>'[1]Triwulan III'!$H$625</f>
        <v>0</v>
      </c>
      <c r="D109" s="9">
        <f>'[1]Triwulan III'!$H$626</f>
        <v>1</v>
      </c>
      <c r="E109" s="9">
        <f>'[1]Triwulan III'!$H$627</f>
        <v>0</v>
      </c>
      <c r="F109" s="9">
        <f>'[1]Triwulan III'!$H$628</f>
        <v>0</v>
      </c>
      <c r="G109" s="9">
        <f>'[1]Triwulan III'!$H$629</f>
        <v>12</v>
      </c>
      <c r="H109" s="9">
        <f>'[1]Triwulan III'!$H$630</f>
        <v>36</v>
      </c>
      <c r="I109" s="9">
        <f>'[1]Triwulan III'!$H$631</f>
        <v>358</v>
      </c>
      <c r="J109" s="9">
        <f>'[1]Triwulan III'!$H$632</f>
        <v>19</v>
      </c>
      <c r="K109" s="9">
        <f>'[1]Triwulan III'!$H$633</f>
        <v>56</v>
      </c>
      <c r="L109" s="9">
        <f>'[1]Triwulan III'!$H$634</f>
        <v>1</v>
      </c>
      <c r="M109" s="9">
        <f>'[1]Triwulan III'!$H$635</f>
        <v>0</v>
      </c>
      <c r="N109" s="9">
        <f>'[1]Triwulan III'!$H$636</f>
        <v>4</v>
      </c>
      <c r="O109" s="9">
        <f>'[1]Triwulan III'!$H$637</f>
        <v>9</v>
      </c>
      <c r="Q109" s="22"/>
      <c r="R109" s="23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 spans="1:31" ht="20.149999999999999" customHeight="1" x14ac:dyDescent="0.35">
      <c r="A110" s="13" t="s">
        <v>29</v>
      </c>
      <c r="B110" s="3" t="s">
        <v>30</v>
      </c>
      <c r="C110" s="9">
        <f>'[1]Triwulan III'!$H$673</f>
        <v>98</v>
      </c>
      <c r="D110" s="9">
        <f>'[1]Triwulan III'!$H$674</f>
        <v>0</v>
      </c>
      <c r="E110" s="9">
        <f>'[1]Triwulan III'!$H$675</f>
        <v>0</v>
      </c>
      <c r="F110" s="9">
        <f>'[1]Triwulan III'!$H$676</f>
        <v>45</v>
      </c>
      <c r="G110" s="9">
        <f>'[1]Triwulan III'!$H$677</f>
        <v>173</v>
      </c>
      <c r="H110" s="9">
        <f>'[1]Triwulan III'!$H$678</f>
        <v>0</v>
      </c>
      <c r="I110" s="9">
        <f>'[1]Triwulan III'!$H$679</f>
        <v>3696</v>
      </c>
      <c r="J110" s="9">
        <f>'[1]Triwulan III'!$H$680</f>
        <v>5</v>
      </c>
      <c r="K110" s="9">
        <f>'[1]Triwulan III'!$H$681</f>
        <v>0</v>
      </c>
      <c r="L110" s="9">
        <f>'[1]Triwulan III'!$H$682</f>
        <v>7</v>
      </c>
      <c r="M110" s="9">
        <f>'[1]Triwulan III'!$H$683</f>
        <v>0</v>
      </c>
      <c r="N110" s="9">
        <f>'[1]Triwulan III'!$H$684</f>
        <v>22</v>
      </c>
      <c r="O110" s="9">
        <f>'[1]Triwulan III'!$H$685</f>
        <v>50</v>
      </c>
      <c r="Q110" s="22"/>
      <c r="R110" s="23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spans="1:31" ht="20.149999999999999" customHeight="1" x14ac:dyDescent="0.35">
      <c r="A111" s="38" t="s">
        <v>31</v>
      </c>
      <c r="B111" s="38"/>
      <c r="C111" s="11">
        <f>SUM(C96:C110)</f>
        <v>1638</v>
      </c>
      <c r="D111" s="11">
        <f t="shared" ref="D111:O111" si="22">SUM(D96:D110)</f>
        <v>41</v>
      </c>
      <c r="E111" s="11">
        <f t="shared" si="22"/>
        <v>0</v>
      </c>
      <c r="F111" s="11">
        <f t="shared" si="22"/>
        <v>4591</v>
      </c>
      <c r="G111" s="11">
        <f t="shared" si="22"/>
        <v>3374</v>
      </c>
      <c r="H111" s="11">
        <f t="shared" si="22"/>
        <v>7510</v>
      </c>
      <c r="I111" s="11">
        <f t="shared" si="22"/>
        <v>35155</v>
      </c>
      <c r="J111" s="11">
        <f t="shared" si="22"/>
        <v>4414</v>
      </c>
      <c r="K111" s="11">
        <f t="shared" si="22"/>
        <v>4946</v>
      </c>
      <c r="L111" s="11">
        <f t="shared" si="22"/>
        <v>591</v>
      </c>
      <c r="M111" s="11">
        <f t="shared" si="22"/>
        <v>58</v>
      </c>
      <c r="N111" s="11">
        <f t="shared" si="22"/>
        <v>1257</v>
      </c>
      <c r="O111" s="11">
        <f t="shared" si="22"/>
        <v>1755</v>
      </c>
      <c r="Q111" s="42"/>
      <c r="R111" s="42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spans="1:31" x14ac:dyDescent="0.35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4" spans="1:31" x14ac:dyDescent="0.35">
      <c r="A114" s="28" t="s">
        <v>66</v>
      </c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31" x14ac:dyDescent="0.35">
      <c r="A115" s="28" t="s">
        <v>74</v>
      </c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31" x14ac:dyDescent="0.35">
      <c r="A116" s="28" t="s">
        <v>33</v>
      </c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31" ht="18.5" x14ac:dyDescent="0.45">
      <c r="B117" t="s">
        <v>44</v>
      </c>
      <c r="L117" s="12"/>
      <c r="O117" s="1">
        <v>5</v>
      </c>
      <c r="AB117" s="12"/>
      <c r="AE117" s="12"/>
    </row>
    <row r="119" spans="1:31" ht="15" customHeight="1" x14ac:dyDescent="0.35">
      <c r="A119" s="39" t="s">
        <v>0</v>
      </c>
      <c r="B119" s="39" t="s">
        <v>1</v>
      </c>
      <c r="C119" s="36" t="s">
        <v>34</v>
      </c>
      <c r="D119" s="36" t="s">
        <v>57</v>
      </c>
      <c r="E119" s="36" t="s">
        <v>58</v>
      </c>
      <c r="F119" s="36" t="s">
        <v>35</v>
      </c>
      <c r="G119" s="36" t="s">
        <v>59</v>
      </c>
      <c r="H119" s="36" t="s">
        <v>60</v>
      </c>
      <c r="I119" s="36" t="s">
        <v>36</v>
      </c>
      <c r="J119" s="36" t="s">
        <v>38</v>
      </c>
      <c r="K119" s="36" t="s">
        <v>37</v>
      </c>
      <c r="L119" s="36" t="s">
        <v>61</v>
      </c>
      <c r="M119" s="36" t="s">
        <v>62</v>
      </c>
      <c r="N119" s="36" t="s">
        <v>63</v>
      </c>
      <c r="O119" s="36" t="s">
        <v>64</v>
      </c>
      <c r="Q119" s="42"/>
      <c r="R119" s="42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</row>
    <row r="120" spans="1:31" x14ac:dyDescent="0.35">
      <c r="A120" s="40"/>
      <c r="B120" s="40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Q120" s="42"/>
      <c r="R120" s="42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</row>
    <row r="121" spans="1:31" x14ac:dyDescent="0.35">
      <c r="A121" s="2">
        <v>1</v>
      </c>
      <c r="B121" s="2">
        <v>2</v>
      </c>
      <c r="C121" s="2">
        <v>3</v>
      </c>
      <c r="D121" s="2">
        <v>4</v>
      </c>
      <c r="E121" s="2">
        <v>5</v>
      </c>
      <c r="F121" s="2">
        <v>6</v>
      </c>
      <c r="G121" s="2">
        <v>7</v>
      </c>
      <c r="H121" s="2">
        <v>8</v>
      </c>
      <c r="I121" s="2">
        <v>9</v>
      </c>
      <c r="J121" s="2">
        <v>10</v>
      </c>
      <c r="K121" s="2">
        <v>11</v>
      </c>
      <c r="L121" s="2">
        <v>12</v>
      </c>
      <c r="M121" s="2">
        <v>13</v>
      </c>
      <c r="N121" s="2" t="s">
        <v>27</v>
      </c>
      <c r="O121" s="2" t="s">
        <v>29</v>
      </c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  <row r="122" spans="1:31" ht="20.149999999999999" customHeight="1" x14ac:dyDescent="0.35">
      <c r="A122" s="13" t="s">
        <v>2</v>
      </c>
      <c r="B122" s="3" t="s">
        <v>26</v>
      </c>
      <c r="C122" s="9">
        <f>'[1]Triwulan IV'!$H$15</f>
        <v>0</v>
      </c>
      <c r="D122" s="9">
        <f>'[1]Triwulan IV'!$H$16</f>
        <v>0</v>
      </c>
      <c r="E122" s="9">
        <f>'[1]Triwulan IV'!$H$17</f>
        <v>0</v>
      </c>
      <c r="F122" s="9">
        <f>'[1]Triwulan IV'!$H$18</f>
        <v>185</v>
      </c>
      <c r="G122" s="9">
        <f>'[1]Triwulan IV'!$H$19</f>
        <v>0</v>
      </c>
      <c r="H122" s="9">
        <f>'[1]Triwulan IV'!$H$20</f>
        <v>1041</v>
      </c>
      <c r="I122" s="9">
        <f>'[1]Triwulan IV'!$H$21</f>
        <v>3792</v>
      </c>
      <c r="J122" s="9">
        <f>'[1]Triwulan IV'!$H$22</f>
        <v>350</v>
      </c>
      <c r="K122" s="9">
        <f>'[1]Triwulan IV'!$H$23</f>
        <v>121</v>
      </c>
      <c r="L122" s="9">
        <f>'[1]Triwulan IV'!$H$24</f>
        <v>0</v>
      </c>
      <c r="M122" s="9">
        <f>'[1]Triwulan IV'!$H$25</f>
        <v>0</v>
      </c>
      <c r="N122" s="9">
        <f>'[1]Triwulan IV'!$H$26</f>
        <v>0</v>
      </c>
      <c r="O122" s="9">
        <f>'[1]Triwulan IV'!$H$27</f>
        <v>0</v>
      </c>
      <c r="Q122" s="22"/>
      <c r="R122" s="23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</row>
    <row r="123" spans="1:31" ht="20.149999999999999" customHeight="1" x14ac:dyDescent="0.35">
      <c r="A123" s="13" t="s">
        <v>4</v>
      </c>
      <c r="B123" s="3" t="s">
        <v>28</v>
      </c>
      <c r="C123" s="9">
        <f>'[1]Triwulan IV'!$H$62</f>
        <v>0</v>
      </c>
      <c r="D123" s="9">
        <f>'[1]Triwulan IV'!$H$63</f>
        <v>0</v>
      </c>
      <c r="E123" s="9">
        <f>'[1]Triwulan IV'!$H$64</f>
        <v>0</v>
      </c>
      <c r="F123" s="9">
        <f>'[1]Triwulan IV'!$H$65</f>
        <v>0</v>
      </c>
      <c r="G123" s="9">
        <f>'[1]Triwulan IV'!$H$66</f>
        <v>0</v>
      </c>
      <c r="H123" s="9">
        <f>'[1]Triwulan IV'!$H$67</f>
        <v>113</v>
      </c>
      <c r="I123" s="9">
        <f>'[1]Triwulan IV'!$H$68</f>
        <v>500</v>
      </c>
      <c r="J123" s="9">
        <f>'[1]Triwulan IV'!$H$69</f>
        <v>542</v>
      </c>
      <c r="K123" s="9">
        <f>'[1]Triwulan IV'!$H$70</f>
        <v>134</v>
      </c>
      <c r="L123" s="9">
        <f>'[1]Triwulan IV'!$H$71</f>
        <v>0</v>
      </c>
      <c r="M123" s="9">
        <f>'[1]Triwulan IV'!$H$72</f>
        <v>0</v>
      </c>
      <c r="N123" s="9">
        <f>'[1]Triwulan IV'!$H$73</f>
        <v>0</v>
      </c>
      <c r="O123" s="9">
        <f>'[1]Triwulan IV'!$H$74</f>
        <v>20</v>
      </c>
      <c r="Q123" s="22"/>
      <c r="R123" s="23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</row>
    <row r="124" spans="1:31" ht="20.149999999999999" customHeight="1" x14ac:dyDescent="0.35">
      <c r="A124" s="13" t="s">
        <v>6</v>
      </c>
      <c r="B124" s="3" t="s">
        <v>3</v>
      </c>
      <c r="C124" s="9">
        <f>'[1]Triwulan IV'!$H$156</f>
        <v>1198</v>
      </c>
      <c r="D124" s="9">
        <f>'[1]Triwulan IV'!$H$157</f>
        <v>0</v>
      </c>
      <c r="E124" s="9">
        <f>'[1]Triwulan IV'!$H$158</f>
        <v>0</v>
      </c>
      <c r="F124" s="9">
        <f>'[1]Triwulan IV'!$H$159</f>
        <v>3256</v>
      </c>
      <c r="G124" s="9">
        <f>'[1]Triwulan IV'!$H$160</f>
        <v>0</v>
      </c>
      <c r="H124" s="9">
        <f>'[1]Triwulan IV'!$H$161</f>
        <v>1342</v>
      </c>
      <c r="I124" s="9">
        <f>'[1]Triwulan IV'!$H$162</f>
        <v>7999</v>
      </c>
      <c r="J124" s="9">
        <f>'[1]Triwulan IV'!$H$163</f>
        <v>741</v>
      </c>
      <c r="K124" s="9">
        <f>'[1]Triwulan IV'!$H$164</f>
        <v>1436</v>
      </c>
      <c r="L124" s="9">
        <f>'[1]Triwulan IV'!$H$165</f>
        <v>0</v>
      </c>
      <c r="M124" s="9">
        <f>'[1]Triwulan IV'!$H$166</f>
        <v>0</v>
      </c>
      <c r="N124" s="9">
        <f>'[1]Triwulan IV'!$H$167</f>
        <v>192</v>
      </c>
      <c r="O124" s="9">
        <f>'[1]Triwulan IV'!$H$168</f>
        <v>0</v>
      </c>
      <c r="Q124" s="22"/>
      <c r="R124" s="23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</row>
    <row r="125" spans="1:31" ht="20.149999999999999" customHeight="1" x14ac:dyDescent="0.35">
      <c r="A125" s="13" t="s">
        <v>8</v>
      </c>
      <c r="B125" s="3" t="s">
        <v>5</v>
      </c>
      <c r="C125" s="9">
        <f>'[1]Triwulan IV'!$H$109</f>
        <v>0</v>
      </c>
      <c r="D125" s="9">
        <f>'[1]Triwulan IV'!$H$110</f>
        <v>0</v>
      </c>
      <c r="E125" s="9">
        <f>'[1]Triwulan IV'!$H$111</f>
        <v>0</v>
      </c>
      <c r="F125" s="9">
        <f>'[1]Triwulan IV'!$H$112</f>
        <v>118</v>
      </c>
      <c r="G125" s="9">
        <f>'[1]Triwulan IV'!$H$113</f>
        <v>670</v>
      </c>
      <c r="H125" s="9">
        <f>'[1]Triwulan IV'!$H$114</f>
        <v>0</v>
      </c>
      <c r="I125" s="9">
        <f>'[1]Triwulan IV'!$H$115</f>
        <v>1153</v>
      </c>
      <c r="J125" s="9">
        <f>'[1]Triwulan IV'!$H$116</f>
        <v>1315</v>
      </c>
      <c r="K125" s="9">
        <f>'[1]Triwulan IV'!$H$117</f>
        <v>1224</v>
      </c>
      <c r="L125" s="9">
        <f>'[1]Triwulan IV'!$H$118</f>
        <v>0</v>
      </c>
      <c r="M125" s="9">
        <f>'[1]Triwulan IV'!$H$119</f>
        <v>0</v>
      </c>
      <c r="N125" s="9">
        <f>'[1]Triwulan IV'!$H$120</f>
        <v>0</v>
      </c>
      <c r="O125" s="9">
        <f>'[1]Triwulan IV'!$H$121</f>
        <v>47</v>
      </c>
      <c r="Q125" s="22"/>
      <c r="R125" s="23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</row>
    <row r="126" spans="1:31" ht="20.149999999999999" customHeight="1" x14ac:dyDescent="0.35">
      <c r="A126" s="13" t="s">
        <v>10</v>
      </c>
      <c r="B126" s="3" t="s">
        <v>9</v>
      </c>
      <c r="C126" s="10">
        <f>'[1]Triwulan IV'!$H$203</f>
        <v>0</v>
      </c>
      <c r="D126" s="10">
        <f>'[1]Triwulan IV'!$H$204</f>
        <v>0</v>
      </c>
      <c r="E126" s="10">
        <f>'[1]Triwulan IV'!$H$205</f>
        <v>0</v>
      </c>
      <c r="F126" s="9">
        <f>'[1]Triwulan IV'!$H$206</f>
        <v>8</v>
      </c>
      <c r="G126" s="9">
        <f>'[1]Triwulan IV'!$H$207</f>
        <v>100</v>
      </c>
      <c r="H126" s="9">
        <f>'[1]Triwulan IV'!$H$208</f>
        <v>0</v>
      </c>
      <c r="I126" s="9">
        <f>'[1]Triwulan IV'!$H$209</f>
        <v>10000</v>
      </c>
      <c r="J126" s="9">
        <f>'[1]Triwulan IV'!$H$210</f>
        <v>135</v>
      </c>
      <c r="K126" s="9">
        <f>'[1]Triwulan IV'!$H$211</f>
        <v>200</v>
      </c>
      <c r="L126" s="9">
        <f>'[1]Triwulan IV'!$H$212</f>
        <v>0</v>
      </c>
      <c r="M126" s="9">
        <f>'[1]Triwulan IV'!$H$213</f>
        <v>0</v>
      </c>
      <c r="N126" s="9">
        <f>'[1]Triwulan IV'!$H$214</f>
        <v>0</v>
      </c>
      <c r="O126" s="9">
        <f>'[1]Triwulan IV'!$H$215</f>
        <v>0</v>
      </c>
      <c r="Q126" s="22"/>
      <c r="R126" s="23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</row>
    <row r="127" spans="1:31" ht="20.149999999999999" customHeight="1" x14ac:dyDescent="0.35">
      <c r="A127" s="13" t="s">
        <v>12</v>
      </c>
      <c r="B127" s="3" t="s">
        <v>11</v>
      </c>
      <c r="C127" s="9">
        <f>'[1]Triwulan IV'!$H$250</f>
        <v>11</v>
      </c>
      <c r="D127" s="9">
        <f>'[1]Triwulan IV'!$H$251</f>
        <v>0</v>
      </c>
      <c r="E127" s="9">
        <f>'[1]Triwulan IV'!$H$252</f>
        <v>0</v>
      </c>
      <c r="F127" s="9">
        <f>'[1]Triwulan IV'!$H$253</f>
        <v>35</v>
      </c>
      <c r="G127" s="9">
        <f>'[1]Triwulan IV'!$H$254</f>
        <v>0</v>
      </c>
      <c r="H127" s="9">
        <f>'[1]Triwulan IV'!$H$255</f>
        <v>450</v>
      </c>
      <c r="I127" s="9">
        <f>'[1]Triwulan IV'!$H$256</f>
        <v>720</v>
      </c>
      <c r="J127" s="9">
        <f>'[1]Triwulan IV'!$H$257</f>
        <v>160</v>
      </c>
      <c r="K127" s="9">
        <f>'[1]Triwulan IV'!$H$258</f>
        <v>150</v>
      </c>
      <c r="L127" s="9">
        <f>'[1]Triwulan IV'!$H$259</f>
        <v>0</v>
      </c>
      <c r="M127" s="9">
        <f>'[1]Triwulan IV'!$H$260</f>
        <v>0</v>
      </c>
      <c r="N127" s="9">
        <f>'[1]Triwulan IV'!$H$261</f>
        <v>85</v>
      </c>
      <c r="O127" s="9">
        <f>'[1]Triwulan IV'!$H$262</f>
        <v>0</v>
      </c>
      <c r="Q127" s="22"/>
      <c r="R127" s="23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</row>
    <row r="128" spans="1:31" ht="20.149999999999999" customHeight="1" x14ac:dyDescent="0.35">
      <c r="A128" s="13" t="s">
        <v>14</v>
      </c>
      <c r="B128" s="3" t="s">
        <v>18</v>
      </c>
      <c r="C128" s="9">
        <f>'[1]Triwulan IV'!$H$297</f>
        <v>75</v>
      </c>
      <c r="D128" s="9">
        <f>'[1]Triwulan IV'!$H$298</f>
        <v>0</v>
      </c>
      <c r="E128" s="9">
        <f>'[1]Triwulan IV'!$H$299</f>
        <v>0</v>
      </c>
      <c r="F128" s="9">
        <f>'[1]Triwulan IV'!$H$300</f>
        <v>290</v>
      </c>
      <c r="G128" s="9">
        <f>'[1]Triwulan IV'!$H$301</f>
        <v>1600</v>
      </c>
      <c r="H128" s="9">
        <f>'[1]Triwulan IV'!$H$302</f>
        <v>825</v>
      </c>
      <c r="I128" s="9">
        <f>'[1]Triwulan IV'!$H$303</f>
        <v>435</v>
      </c>
      <c r="J128" s="9">
        <f>'[1]Triwulan IV'!$H$304</f>
        <v>270</v>
      </c>
      <c r="K128" s="9">
        <f>'[1]Triwulan IV'!$H$305</f>
        <v>150</v>
      </c>
      <c r="L128" s="9">
        <f>'[1]Triwulan IV'!$H$306</f>
        <v>0</v>
      </c>
      <c r="M128" s="9">
        <f>'[1]Triwulan IV'!$H$307</f>
        <v>0</v>
      </c>
      <c r="N128" s="9">
        <f>'[1]Triwulan IV'!$H$308</f>
        <v>287</v>
      </c>
      <c r="O128" s="9">
        <f>'[1]Triwulan IV'!$H$309</f>
        <v>300</v>
      </c>
      <c r="Q128" s="22"/>
      <c r="R128" s="23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</row>
    <row r="129" spans="1:31" ht="20.149999999999999" customHeight="1" x14ac:dyDescent="0.35">
      <c r="A129" s="13" t="s">
        <v>15</v>
      </c>
      <c r="B129" s="3" t="s">
        <v>22</v>
      </c>
      <c r="C129" s="9">
        <f>'[1]Triwulan IV'!$H$344</f>
        <v>80</v>
      </c>
      <c r="D129" s="9">
        <f>'[1]Triwulan IV'!$H$345</f>
        <v>0</v>
      </c>
      <c r="E129" s="9">
        <f>'[1]Triwulan IV'!$H$346</f>
        <v>0</v>
      </c>
      <c r="F129" s="9">
        <f>'[1]Triwulan IV'!$H$347</f>
        <v>250</v>
      </c>
      <c r="G129" s="9">
        <f>'[1]Triwulan IV'!$H$348</f>
        <v>0</v>
      </c>
      <c r="H129" s="9">
        <f>'[1]Triwulan IV'!$H$349</f>
        <v>1250</v>
      </c>
      <c r="I129" s="9">
        <f>'[1]Triwulan IV'!$H$350</f>
        <v>1220</v>
      </c>
      <c r="J129" s="9">
        <f>'[1]Triwulan IV'!$H$351</f>
        <v>480</v>
      </c>
      <c r="K129" s="9">
        <f>'[1]Triwulan IV'!$H$352</f>
        <v>530</v>
      </c>
      <c r="L129" s="9">
        <f>'[1]Triwulan IV'!$H$353</f>
        <v>80</v>
      </c>
      <c r="M129" s="9">
        <f>'[1]Triwulan IV'!$H$354</f>
        <v>0</v>
      </c>
      <c r="N129" s="9">
        <f>'[1]Triwulan IV'!$H$355</f>
        <v>80</v>
      </c>
      <c r="O129" s="9">
        <f>'[1]Triwulan IV'!$H$356</f>
        <v>20</v>
      </c>
      <c r="Q129" s="22"/>
      <c r="R129" s="23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</row>
    <row r="130" spans="1:31" ht="20.149999999999999" customHeight="1" x14ac:dyDescent="0.35">
      <c r="A130" s="13" t="s">
        <v>17</v>
      </c>
      <c r="B130" s="3" t="s">
        <v>24</v>
      </c>
      <c r="C130" s="9">
        <f>'[1]Triwulan IV'!$H$391</f>
        <v>0</v>
      </c>
      <c r="D130" s="9">
        <f>'[1]Triwulan IV'!$H$392</f>
        <v>0</v>
      </c>
      <c r="E130" s="9">
        <f>'[1]Triwulan IV'!$H$393</f>
        <v>0</v>
      </c>
      <c r="F130" s="9">
        <f>'[1]Triwulan IV'!$H$394</f>
        <v>8</v>
      </c>
      <c r="G130" s="9">
        <f>'[1]Triwulan IV'!$H$395</f>
        <v>25</v>
      </c>
      <c r="H130" s="9">
        <f>'[1]Triwulan IV'!$H$396</f>
        <v>150</v>
      </c>
      <c r="I130" s="9">
        <f>'[1]Triwulan IV'!$H$397</f>
        <v>10000</v>
      </c>
      <c r="J130" s="9">
        <f>'[1]Triwulan IV'!$H$398</f>
        <v>85</v>
      </c>
      <c r="K130" s="9">
        <f>'[1]Triwulan IV'!$H$399</f>
        <v>10</v>
      </c>
      <c r="L130" s="9">
        <f>'[1]Triwulan IV'!$H$400</f>
        <v>0</v>
      </c>
      <c r="M130" s="9">
        <f>'[1]Triwulan IV'!$H$401</f>
        <v>0</v>
      </c>
      <c r="N130" s="9">
        <f>'[1]Triwulan IV'!$H$402</f>
        <v>0</v>
      </c>
      <c r="O130" s="9">
        <f>'[1]Triwulan IV'!$H$403</f>
        <v>80</v>
      </c>
      <c r="Q130" s="22"/>
      <c r="R130" s="23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spans="1:31" ht="20.149999999999999" customHeight="1" x14ac:dyDescent="0.35">
      <c r="A131" s="13" t="s">
        <v>19</v>
      </c>
      <c r="B131" s="3" t="s">
        <v>20</v>
      </c>
      <c r="C131" s="9">
        <f>'[1]Triwulan IV'!$H$438</f>
        <v>10</v>
      </c>
      <c r="D131" s="9">
        <f>'[1]Triwulan IV'!$H$439</f>
        <v>0</v>
      </c>
      <c r="E131" s="9">
        <f>'[1]Triwulan IV'!$H$440</f>
        <v>0</v>
      </c>
      <c r="F131" s="9">
        <f>'[1]Triwulan IV'!$H$441</f>
        <v>15</v>
      </c>
      <c r="G131" s="9">
        <f>'[1]Triwulan IV'!$H$442</f>
        <v>0</v>
      </c>
      <c r="H131" s="9">
        <f>'[1]Triwulan IV'!$H$443</f>
        <v>0</v>
      </c>
      <c r="I131" s="9">
        <f>'[1]Triwulan IV'!$H$444</f>
        <v>1000</v>
      </c>
      <c r="J131" s="9">
        <f>'[1]Triwulan IV'!$H$445</f>
        <v>0</v>
      </c>
      <c r="K131" s="9">
        <f>'[1]Triwulan IV'!$H$446</f>
        <v>70</v>
      </c>
      <c r="L131" s="9">
        <f>'[1]Triwulan IV'!$H$447</f>
        <v>0</v>
      </c>
      <c r="M131" s="9">
        <f>'[1]Triwulan IV'!$H$448</f>
        <v>0</v>
      </c>
      <c r="N131" s="9">
        <f>'[1]Triwulan IV'!$H$449</f>
        <v>0</v>
      </c>
      <c r="O131" s="9">
        <f>'[1]Triwulan IV'!$H$450</f>
        <v>150</v>
      </c>
      <c r="Q131" s="22"/>
      <c r="R131" s="23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spans="1:31" ht="20.149999999999999" customHeight="1" x14ac:dyDescent="0.35">
      <c r="A132" s="13" t="s">
        <v>21</v>
      </c>
      <c r="B132" s="3" t="s">
        <v>16</v>
      </c>
      <c r="C132" s="9">
        <f>'[1]Triwulan IV'!$H$485</f>
        <v>0</v>
      </c>
      <c r="D132" s="9">
        <f>'[1]Triwulan IV'!$H$486</f>
        <v>35</v>
      </c>
      <c r="E132" s="9">
        <f>'[1]Triwulan IV'!$H$487</f>
        <v>0</v>
      </c>
      <c r="F132" s="9">
        <f>'[1]Triwulan IV'!$H$488</f>
        <v>234</v>
      </c>
      <c r="G132" s="9">
        <f>'[1]Triwulan IV'!$H$489</f>
        <v>1431</v>
      </c>
      <c r="H132" s="9">
        <f>'[1]Triwulan IV'!$H$490</f>
        <v>1220</v>
      </c>
      <c r="I132" s="9">
        <f>'[1]Triwulan IV'!$H$491</f>
        <v>6029</v>
      </c>
      <c r="J132" s="9">
        <f>'[1]Triwulan IV'!$H$492</f>
        <v>869</v>
      </c>
      <c r="K132" s="9">
        <f>'[1]Triwulan IV'!$H$493</f>
        <v>697</v>
      </c>
      <c r="L132" s="9">
        <f>'[1]Triwulan IV'!$H$494</f>
        <v>503</v>
      </c>
      <c r="M132" s="9">
        <f>'[1]Triwulan IV'!$H$495</f>
        <v>58</v>
      </c>
      <c r="N132" s="9">
        <f>'[1]Triwulan IV'!$H$496</f>
        <v>490</v>
      </c>
      <c r="O132" s="9">
        <f>'[1]Triwulan IV'!$H$497</f>
        <v>818</v>
      </c>
      <c r="Q132" s="22"/>
      <c r="R132" s="23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</row>
    <row r="133" spans="1:31" ht="20.149999999999999" customHeight="1" x14ac:dyDescent="0.35">
      <c r="A133" s="13" t="s">
        <v>23</v>
      </c>
      <c r="B133" s="3" t="s">
        <v>13</v>
      </c>
      <c r="C133" s="9">
        <f>'[1]Triwulan IV'!$H$532</f>
        <v>0</v>
      </c>
      <c r="D133" s="9">
        <f>'[1]Triwulan IV'!$H$533</f>
        <v>0</v>
      </c>
      <c r="E133" s="9">
        <f>'[1]Triwulan IV'!$H$534</f>
        <v>0</v>
      </c>
      <c r="F133" s="9">
        <f>'[1]Triwulan IV'!$H$535</f>
        <v>7</v>
      </c>
      <c r="G133" s="9">
        <f>'[1]Triwulan IV'!$H$536</f>
        <v>20</v>
      </c>
      <c r="H133" s="9">
        <f>'[1]Triwulan IV'!$H$537</f>
        <v>150</v>
      </c>
      <c r="I133" s="9">
        <f>'[1]Triwulan IV'!$H$538</f>
        <v>730</v>
      </c>
      <c r="J133" s="9">
        <f>'[1]Triwulan IV'!$H$539</f>
        <v>22</v>
      </c>
      <c r="K133" s="9">
        <f>'[1]Triwulan IV'!$H$540</f>
        <v>15</v>
      </c>
      <c r="L133" s="9">
        <f>'[1]Triwulan IV'!$H$541</f>
        <v>0</v>
      </c>
      <c r="M133" s="9">
        <f>'[1]Triwulan IV'!$H$542</f>
        <v>0</v>
      </c>
      <c r="N133" s="9">
        <f>'[1]Triwulan IV'!$H$543</f>
        <v>0</v>
      </c>
      <c r="O133" s="9">
        <f>'[1]Triwulan IV'!$H$544</f>
        <v>67</v>
      </c>
      <c r="Q133" s="22"/>
      <c r="R133" s="23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</row>
    <row r="134" spans="1:31" ht="20.149999999999999" customHeight="1" x14ac:dyDescent="0.35">
      <c r="A134" s="13" t="s">
        <v>25</v>
      </c>
      <c r="B134" s="3" t="s">
        <v>7</v>
      </c>
      <c r="C134" s="9">
        <f>'[1]Triwulan IV'!$H$579</f>
        <v>0</v>
      </c>
      <c r="D134" s="9">
        <f>'[1]Triwulan IV'!$H$580</f>
        <v>0</v>
      </c>
      <c r="E134" s="9">
        <f>'[1]Triwulan IV'!$H$581</f>
        <v>0</v>
      </c>
      <c r="F134" s="9">
        <f>'[1]Triwulan IV'!$H$582</f>
        <v>5</v>
      </c>
      <c r="G134" s="9">
        <f>'[1]Triwulan IV'!$H$583</f>
        <v>0</v>
      </c>
      <c r="H134" s="9">
        <f>'[1]Triwulan IV'!$H$584</f>
        <v>0</v>
      </c>
      <c r="I134" s="9">
        <f>'[1]Triwulan IV'!$H$585</f>
        <v>500</v>
      </c>
      <c r="J134" s="9">
        <f>'[1]Triwulan IV'!$H$586</f>
        <v>10</v>
      </c>
      <c r="K134" s="9">
        <f>'[1]Triwulan IV'!$H$587</f>
        <v>5</v>
      </c>
      <c r="L134" s="9">
        <f>'[1]Triwulan IV'!$H$588</f>
        <v>0</v>
      </c>
      <c r="M134" s="9">
        <f>'[1]Triwulan IV'!$H$589</f>
        <v>0</v>
      </c>
      <c r="N134" s="9">
        <f>'[1]Triwulan IV'!$H$590</f>
        <v>0</v>
      </c>
      <c r="O134" s="9">
        <f>'[1]Triwulan IV'!$H$591</f>
        <v>0</v>
      </c>
      <c r="Q134" s="22"/>
      <c r="R134" s="23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</row>
    <row r="135" spans="1:31" ht="20.149999999999999" customHeight="1" x14ac:dyDescent="0.35">
      <c r="A135" s="13" t="s">
        <v>27</v>
      </c>
      <c r="B135" s="3" t="s">
        <v>32</v>
      </c>
      <c r="C135" s="9">
        <f>'[1]Triwulan IV'!$H$625</f>
        <v>0</v>
      </c>
      <c r="D135" s="9">
        <f>'[1]Triwulan IV'!$H$626</f>
        <v>20</v>
      </c>
      <c r="E135" s="9">
        <f>'[1]Triwulan IV'!$H$627</f>
        <v>0</v>
      </c>
      <c r="F135" s="9">
        <f>'[1]Triwulan IV'!$H$628</f>
        <v>0</v>
      </c>
      <c r="G135" s="9">
        <f>'[1]Triwulan IV'!$H$629</f>
        <v>12</v>
      </c>
      <c r="H135" s="9">
        <f>'[1]Triwulan IV'!$H$630</f>
        <v>36</v>
      </c>
      <c r="I135" s="9">
        <f>'[1]Triwulan IV'!$H$631</f>
        <v>358</v>
      </c>
      <c r="J135" s="9">
        <f>'[1]Triwulan IV'!$H$632</f>
        <v>19</v>
      </c>
      <c r="K135" s="9">
        <f>'[1]Triwulan IV'!$H$633</f>
        <v>56</v>
      </c>
      <c r="L135" s="9">
        <f>'[1]Triwulan IV'!$H$634</f>
        <v>1</v>
      </c>
      <c r="M135" s="9">
        <f>'[1]Triwulan IV'!$H$635</f>
        <v>0</v>
      </c>
      <c r="N135" s="9">
        <f>'[1]Triwulan IV'!$H$636</f>
        <v>4</v>
      </c>
      <c r="O135" s="9">
        <f>'[1]Triwulan IV'!$H$637</f>
        <v>9</v>
      </c>
      <c r="Q135" s="22"/>
      <c r="R135" s="23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</row>
    <row r="136" spans="1:31" ht="20.149999999999999" customHeight="1" x14ac:dyDescent="0.35">
      <c r="A136" s="13" t="s">
        <v>29</v>
      </c>
      <c r="B136" s="3" t="s">
        <v>30</v>
      </c>
      <c r="C136" s="9">
        <f>'[1]Triwulan IV'!$H$673</f>
        <v>50</v>
      </c>
      <c r="D136" s="9">
        <f>'[1]Triwulan IV'!$H$674</f>
        <v>0</v>
      </c>
      <c r="E136" s="9">
        <f>'[1]Triwulan IV'!$H$675</f>
        <v>0</v>
      </c>
      <c r="F136" s="9">
        <f>'[1]Triwulan IV'!$H$676</f>
        <v>70</v>
      </c>
      <c r="G136" s="9">
        <f>'[1]Triwulan IV'!$H$677</f>
        <v>225</v>
      </c>
      <c r="H136" s="9">
        <f>'[1]Triwulan IV'!$H$678</f>
        <v>0</v>
      </c>
      <c r="I136" s="9">
        <f>'[1]Triwulan IV'!$H$679</f>
        <v>6488</v>
      </c>
      <c r="J136" s="9">
        <f>'[1]Triwulan IV'!$H$680</f>
        <v>50</v>
      </c>
      <c r="K136" s="9">
        <f>'[1]Triwulan IV'!$H$681</f>
        <v>50</v>
      </c>
      <c r="L136" s="9">
        <f>'[1]Triwulan IV'!$H$682</f>
        <v>50</v>
      </c>
      <c r="M136" s="9">
        <f>'[1]Triwulan IV'!$H$683</f>
        <v>0</v>
      </c>
      <c r="N136" s="9">
        <f>'[1]Triwulan IV'!$H$684</f>
        <v>150</v>
      </c>
      <c r="O136" s="9">
        <f>'[1]Triwulan IV'!$H$685</f>
        <v>330</v>
      </c>
      <c r="Q136" s="22"/>
      <c r="R136" s="23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</row>
    <row r="137" spans="1:31" ht="20.149999999999999" customHeight="1" x14ac:dyDescent="0.35">
      <c r="A137" s="38" t="s">
        <v>31</v>
      </c>
      <c r="B137" s="38"/>
      <c r="C137" s="11">
        <f>SUM(C122:C136)</f>
        <v>1424</v>
      </c>
      <c r="D137" s="11">
        <f t="shared" ref="D137:O137" si="23">SUM(D122:D136)</f>
        <v>55</v>
      </c>
      <c r="E137" s="11">
        <f t="shared" si="23"/>
        <v>0</v>
      </c>
      <c r="F137" s="11">
        <f t="shared" si="23"/>
        <v>4481</v>
      </c>
      <c r="G137" s="11">
        <f t="shared" si="23"/>
        <v>4083</v>
      </c>
      <c r="H137" s="11">
        <f t="shared" si="23"/>
        <v>6577</v>
      </c>
      <c r="I137" s="11">
        <f t="shared" si="23"/>
        <v>50924</v>
      </c>
      <c r="J137" s="11">
        <f t="shared" si="23"/>
        <v>5048</v>
      </c>
      <c r="K137" s="11">
        <f t="shared" si="23"/>
        <v>4848</v>
      </c>
      <c r="L137" s="11">
        <f t="shared" si="23"/>
        <v>634</v>
      </c>
      <c r="M137" s="11">
        <f t="shared" si="23"/>
        <v>58</v>
      </c>
      <c r="N137" s="11">
        <f t="shared" si="23"/>
        <v>1288</v>
      </c>
      <c r="O137" s="11">
        <f t="shared" si="23"/>
        <v>1841</v>
      </c>
      <c r="Q137" s="42"/>
      <c r="R137" s="42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</row>
    <row r="138" spans="1:31" x14ac:dyDescent="0.35"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40" spans="1:31" x14ac:dyDescent="0.35">
      <c r="A140" s="28" t="s">
        <v>66</v>
      </c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</row>
    <row r="141" spans="1:31" x14ac:dyDescent="0.35">
      <c r="A141" s="28" t="s">
        <v>74</v>
      </c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</row>
    <row r="142" spans="1:31" x14ac:dyDescent="0.35">
      <c r="A142" s="28" t="s">
        <v>33</v>
      </c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</row>
    <row r="143" spans="1:31" ht="18.5" x14ac:dyDescent="0.45">
      <c r="M143" s="12"/>
      <c r="P143" s="1">
        <v>6</v>
      </c>
    </row>
    <row r="145" spans="1:17" ht="15" customHeight="1" x14ac:dyDescent="0.35">
      <c r="A145" s="39" t="s">
        <v>0</v>
      </c>
      <c r="B145" s="39" t="s">
        <v>1</v>
      </c>
      <c r="C145" s="36" t="s">
        <v>39</v>
      </c>
      <c r="D145" s="36" t="s">
        <v>40</v>
      </c>
      <c r="E145" s="36" t="s">
        <v>45</v>
      </c>
      <c r="F145" s="36" t="s">
        <v>65</v>
      </c>
      <c r="G145" s="36" t="s">
        <v>46</v>
      </c>
      <c r="H145" s="36" t="s">
        <v>47</v>
      </c>
      <c r="I145" s="36" t="s">
        <v>48</v>
      </c>
      <c r="J145" s="36" t="s">
        <v>49</v>
      </c>
      <c r="K145" s="36" t="s">
        <v>50</v>
      </c>
      <c r="L145" s="36" t="s">
        <v>51</v>
      </c>
      <c r="M145" s="36" t="s">
        <v>52</v>
      </c>
      <c r="N145" s="34" t="s">
        <v>53</v>
      </c>
      <c r="O145" s="36" t="s">
        <v>54</v>
      </c>
      <c r="P145" s="34" t="s">
        <v>55</v>
      </c>
      <c r="Q145" s="32" t="s">
        <v>56</v>
      </c>
    </row>
    <row r="146" spans="1:17" x14ac:dyDescent="0.35">
      <c r="A146" s="40"/>
      <c r="B146" s="40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5"/>
      <c r="O146" s="37"/>
      <c r="P146" s="35"/>
      <c r="Q146" s="33"/>
    </row>
    <row r="147" spans="1:17" x14ac:dyDescent="0.35">
      <c r="A147" s="2">
        <v>1</v>
      </c>
      <c r="B147" s="2">
        <v>2</v>
      </c>
      <c r="C147" s="2">
        <v>3</v>
      </c>
      <c r="D147" s="2">
        <v>4</v>
      </c>
      <c r="E147" s="2">
        <v>5</v>
      </c>
      <c r="F147" s="2">
        <v>6</v>
      </c>
      <c r="G147" s="2">
        <v>7</v>
      </c>
      <c r="H147" s="2">
        <v>8</v>
      </c>
      <c r="I147" s="2">
        <v>9</v>
      </c>
      <c r="J147" s="2">
        <v>10</v>
      </c>
      <c r="K147" s="2">
        <v>11</v>
      </c>
      <c r="L147" s="2">
        <v>12</v>
      </c>
      <c r="M147" s="2">
        <v>13</v>
      </c>
      <c r="N147" s="5">
        <v>14</v>
      </c>
      <c r="O147" s="2" t="s">
        <v>29</v>
      </c>
      <c r="P147" s="5">
        <v>16</v>
      </c>
      <c r="Q147" s="26">
        <v>17</v>
      </c>
    </row>
    <row r="148" spans="1:17" ht="20.149999999999999" customHeight="1" x14ac:dyDescent="0.35">
      <c r="A148" s="13" t="s">
        <v>2</v>
      </c>
      <c r="B148" s="3" t="s">
        <v>26</v>
      </c>
      <c r="C148" s="4">
        <f t="shared" ref="C148:P148" si="24">C181+C207+C233+C259</f>
        <v>724</v>
      </c>
      <c r="D148" s="4">
        <f t="shared" si="24"/>
        <v>552</v>
      </c>
      <c r="E148" s="4">
        <f t="shared" si="24"/>
        <v>580</v>
      </c>
      <c r="F148" s="4">
        <f t="shared" si="24"/>
        <v>2568</v>
      </c>
      <c r="G148" s="4">
        <f t="shared" si="24"/>
        <v>1716</v>
      </c>
      <c r="H148" s="4">
        <f t="shared" si="24"/>
        <v>1254</v>
      </c>
      <c r="I148" s="4">
        <f t="shared" si="24"/>
        <v>1608</v>
      </c>
      <c r="J148" s="4">
        <f t="shared" si="24"/>
        <v>0</v>
      </c>
      <c r="K148" s="4">
        <f t="shared" si="24"/>
        <v>140</v>
      </c>
      <c r="L148" s="4">
        <f t="shared" si="24"/>
        <v>756</v>
      </c>
      <c r="M148" s="4">
        <f t="shared" si="24"/>
        <v>0</v>
      </c>
      <c r="N148" s="4">
        <f t="shared" si="24"/>
        <v>0</v>
      </c>
      <c r="O148" s="4">
        <f t="shared" si="24"/>
        <v>0</v>
      </c>
      <c r="P148" s="4">
        <f t="shared" si="24"/>
        <v>44504</v>
      </c>
      <c r="Q148" s="25">
        <f>SUM(C148:P148)</f>
        <v>54402</v>
      </c>
    </row>
    <row r="149" spans="1:17" ht="20.149999999999999" customHeight="1" x14ac:dyDescent="0.35">
      <c r="A149" s="13" t="s">
        <v>4</v>
      </c>
      <c r="B149" s="3" t="s">
        <v>28</v>
      </c>
      <c r="C149" s="4">
        <f t="shared" ref="C149:P149" si="25">C182+C208+C234+C260</f>
        <v>268</v>
      </c>
      <c r="D149" s="4">
        <f t="shared" si="25"/>
        <v>171</v>
      </c>
      <c r="E149" s="4">
        <f t="shared" si="25"/>
        <v>520</v>
      </c>
      <c r="F149" s="4">
        <f t="shared" si="25"/>
        <v>524</v>
      </c>
      <c r="G149" s="4">
        <f t="shared" si="25"/>
        <v>529</v>
      </c>
      <c r="H149" s="4">
        <f t="shared" si="25"/>
        <v>3346</v>
      </c>
      <c r="I149" s="4">
        <f t="shared" si="25"/>
        <v>2032</v>
      </c>
      <c r="J149" s="4">
        <f t="shared" si="25"/>
        <v>0</v>
      </c>
      <c r="K149" s="4">
        <f t="shared" si="25"/>
        <v>460</v>
      </c>
      <c r="L149" s="4">
        <f t="shared" si="25"/>
        <v>442</v>
      </c>
      <c r="M149" s="4">
        <f t="shared" si="25"/>
        <v>114</v>
      </c>
      <c r="N149" s="4">
        <f t="shared" si="25"/>
        <v>100</v>
      </c>
      <c r="O149" s="4">
        <f t="shared" si="25"/>
        <v>222</v>
      </c>
      <c r="P149" s="4">
        <f t="shared" si="25"/>
        <v>835</v>
      </c>
      <c r="Q149" s="25">
        <f t="shared" ref="Q149:Q162" si="26">SUM(C149:P149)</f>
        <v>9563</v>
      </c>
    </row>
    <row r="150" spans="1:17" ht="20.149999999999999" customHeight="1" x14ac:dyDescent="0.35">
      <c r="A150" s="13" t="s">
        <v>6</v>
      </c>
      <c r="B150" s="3" t="s">
        <v>3</v>
      </c>
      <c r="C150" s="4">
        <f t="shared" ref="C150:P150" si="27">C183+C209+C235+C261</f>
        <v>4372</v>
      </c>
      <c r="D150" s="4">
        <f t="shared" si="27"/>
        <v>2136</v>
      </c>
      <c r="E150" s="4">
        <f t="shared" si="27"/>
        <v>23556</v>
      </c>
      <c r="F150" s="4">
        <f t="shared" si="27"/>
        <v>14056</v>
      </c>
      <c r="G150" s="4">
        <f t="shared" si="27"/>
        <v>8404</v>
      </c>
      <c r="H150" s="4">
        <f t="shared" si="27"/>
        <v>33792</v>
      </c>
      <c r="I150" s="4">
        <f t="shared" si="27"/>
        <v>6832</v>
      </c>
      <c r="J150" s="4">
        <f t="shared" si="27"/>
        <v>2360</v>
      </c>
      <c r="K150" s="4">
        <f t="shared" si="27"/>
        <v>3660</v>
      </c>
      <c r="L150" s="4">
        <f t="shared" si="27"/>
        <v>5460</v>
      </c>
      <c r="M150" s="4">
        <f t="shared" si="27"/>
        <v>2440</v>
      </c>
      <c r="N150" s="4">
        <f t="shared" si="27"/>
        <v>3240</v>
      </c>
      <c r="O150" s="4">
        <f t="shared" si="27"/>
        <v>29056</v>
      </c>
      <c r="P150" s="4">
        <f t="shared" si="27"/>
        <v>36183</v>
      </c>
      <c r="Q150" s="25">
        <f t="shared" si="26"/>
        <v>175547</v>
      </c>
    </row>
    <row r="151" spans="1:17" ht="20.149999999999999" customHeight="1" x14ac:dyDescent="0.35">
      <c r="A151" s="13" t="s">
        <v>8</v>
      </c>
      <c r="B151" s="3" t="s">
        <v>5</v>
      </c>
      <c r="C151" s="4">
        <f t="shared" ref="C151:P151" si="28">C184+C210+C236+C262</f>
        <v>3405</v>
      </c>
      <c r="D151" s="4">
        <f t="shared" si="28"/>
        <v>1300</v>
      </c>
      <c r="E151" s="4">
        <f t="shared" si="28"/>
        <v>4194</v>
      </c>
      <c r="F151" s="4">
        <f t="shared" si="28"/>
        <v>3121</v>
      </c>
      <c r="G151" s="4">
        <f t="shared" si="28"/>
        <v>1776</v>
      </c>
      <c r="H151" s="4">
        <f t="shared" si="28"/>
        <v>6676</v>
      </c>
      <c r="I151" s="4">
        <f t="shared" si="28"/>
        <v>3236</v>
      </c>
      <c r="J151" s="4">
        <f t="shared" si="28"/>
        <v>0</v>
      </c>
      <c r="K151" s="4">
        <f t="shared" si="28"/>
        <v>604</v>
      </c>
      <c r="L151" s="4">
        <f t="shared" si="28"/>
        <v>516</v>
      </c>
      <c r="M151" s="4">
        <f t="shared" si="28"/>
        <v>128</v>
      </c>
      <c r="N151" s="4">
        <f t="shared" si="28"/>
        <v>78</v>
      </c>
      <c r="O151" s="4">
        <f t="shared" si="28"/>
        <v>2396</v>
      </c>
      <c r="P151" s="4">
        <f t="shared" si="28"/>
        <v>2596</v>
      </c>
      <c r="Q151" s="25">
        <f t="shared" si="26"/>
        <v>30026</v>
      </c>
    </row>
    <row r="152" spans="1:17" ht="20.149999999999999" customHeight="1" x14ac:dyDescent="0.35">
      <c r="A152" s="13" t="s">
        <v>10</v>
      </c>
      <c r="B152" s="3" t="s">
        <v>9</v>
      </c>
      <c r="C152" s="4">
        <f t="shared" ref="C152:P152" si="29">C185+C211+C237+C263</f>
        <v>1715</v>
      </c>
      <c r="D152" s="4">
        <f t="shared" si="29"/>
        <v>303</v>
      </c>
      <c r="E152" s="4">
        <f t="shared" si="29"/>
        <v>1030</v>
      </c>
      <c r="F152" s="4">
        <f t="shared" si="29"/>
        <v>195</v>
      </c>
      <c r="G152" s="4">
        <f t="shared" si="29"/>
        <v>400</v>
      </c>
      <c r="H152" s="4">
        <f t="shared" si="29"/>
        <v>4720</v>
      </c>
      <c r="I152" s="4">
        <f t="shared" si="29"/>
        <v>2275</v>
      </c>
      <c r="J152" s="4">
        <f t="shared" si="29"/>
        <v>5</v>
      </c>
      <c r="K152" s="4">
        <f t="shared" si="29"/>
        <v>20</v>
      </c>
      <c r="L152" s="4">
        <f t="shared" si="29"/>
        <v>105</v>
      </c>
      <c r="M152" s="4">
        <f t="shared" si="29"/>
        <v>14</v>
      </c>
      <c r="N152" s="4">
        <f t="shared" si="29"/>
        <v>0</v>
      </c>
      <c r="O152" s="4">
        <f t="shared" si="29"/>
        <v>875</v>
      </c>
      <c r="P152" s="4">
        <f t="shared" si="29"/>
        <v>3640</v>
      </c>
      <c r="Q152" s="25">
        <f t="shared" si="26"/>
        <v>15297</v>
      </c>
    </row>
    <row r="153" spans="1:17" ht="20.149999999999999" customHeight="1" x14ac:dyDescent="0.35">
      <c r="A153" s="13" t="s">
        <v>12</v>
      </c>
      <c r="B153" s="3" t="s">
        <v>11</v>
      </c>
      <c r="C153" s="4">
        <f t="shared" ref="C153:P153" si="30">C186+C212+C238+C264</f>
        <v>650</v>
      </c>
      <c r="D153" s="4">
        <f t="shared" si="30"/>
        <v>160</v>
      </c>
      <c r="E153" s="4">
        <f t="shared" si="30"/>
        <v>870</v>
      </c>
      <c r="F153" s="4">
        <f t="shared" si="30"/>
        <v>870</v>
      </c>
      <c r="G153" s="4">
        <f t="shared" si="30"/>
        <v>1380</v>
      </c>
      <c r="H153" s="4">
        <f t="shared" si="30"/>
        <v>1060</v>
      </c>
      <c r="I153" s="4">
        <f t="shared" si="30"/>
        <v>625</v>
      </c>
      <c r="J153" s="4">
        <f t="shared" si="30"/>
        <v>25</v>
      </c>
      <c r="K153" s="4">
        <f t="shared" si="30"/>
        <v>0</v>
      </c>
      <c r="L153" s="4">
        <f t="shared" si="30"/>
        <v>2060</v>
      </c>
      <c r="M153" s="4">
        <f t="shared" si="30"/>
        <v>2170</v>
      </c>
      <c r="N153" s="4">
        <f t="shared" si="30"/>
        <v>215</v>
      </c>
      <c r="O153" s="4">
        <f t="shared" si="30"/>
        <v>860</v>
      </c>
      <c r="P153" s="4">
        <f t="shared" si="30"/>
        <v>2180</v>
      </c>
      <c r="Q153" s="25">
        <f t="shared" si="26"/>
        <v>13125</v>
      </c>
    </row>
    <row r="154" spans="1:17" ht="20.149999999999999" customHeight="1" x14ac:dyDescent="0.35">
      <c r="A154" s="13" t="s">
        <v>14</v>
      </c>
      <c r="B154" s="3" t="s">
        <v>18</v>
      </c>
      <c r="C154" s="4">
        <f t="shared" ref="C154:P154" si="31">C187+C213+C239+C265</f>
        <v>2280</v>
      </c>
      <c r="D154" s="4">
        <f t="shared" si="31"/>
        <v>820</v>
      </c>
      <c r="E154" s="4">
        <f t="shared" si="31"/>
        <v>5800</v>
      </c>
      <c r="F154" s="4">
        <f t="shared" si="31"/>
        <v>2264</v>
      </c>
      <c r="G154" s="4">
        <f t="shared" si="31"/>
        <v>3100</v>
      </c>
      <c r="H154" s="4">
        <f t="shared" si="31"/>
        <v>37500</v>
      </c>
      <c r="I154" s="4">
        <f t="shared" si="31"/>
        <v>8400</v>
      </c>
      <c r="J154" s="4">
        <f t="shared" si="31"/>
        <v>3480</v>
      </c>
      <c r="K154" s="4">
        <f t="shared" si="31"/>
        <v>772</v>
      </c>
      <c r="L154" s="4">
        <f t="shared" si="31"/>
        <v>1508</v>
      </c>
      <c r="M154" s="4">
        <f t="shared" si="31"/>
        <v>820</v>
      </c>
      <c r="N154" s="4">
        <f t="shared" si="31"/>
        <v>840</v>
      </c>
      <c r="O154" s="4">
        <f t="shared" si="31"/>
        <v>1904</v>
      </c>
      <c r="P154" s="4">
        <f t="shared" si="31"/>
        <v>5200</v>
      </c>
      <c r="Q154" s="25">
        <f t="shared" si="26"/>
        <v>74688</v>
      </c>
    </row>
    <row r="155" spans="1:17" ht="20.149999999999999" customHeight="1" x14ac:dyDescent="0.35">
      <c r="A155" s="13" t="s">
        <v>15</v>
      </c>
      <c r="B155" s="3" t="s">
        <v>22</v>
      </c>
      <c r="C155" s="4">
        <f t="shared" ref="C155:P155" si="32">C188+C214+C240+C266</f>
        <v>1310</v>
      </c>
      <c r="D155" s="4">
        <f t="shared" si="32"/>
        <v>300</v>
      </c>
      <c r="E155" s="4">
        <f t="shared" si="32"/>
        <v>370</v>
      </c>
      <c r="F155" s="4">
        <f t="shared" si="32"/>
        <v>1270</v>
      </c>
      <c r="G155" s="4">
        <f t="shared" si="32"/>
        <v>570</v>
      </c>
      <c r="H155" s="4">
        <f t="shared" si="32"/>
        <v>520</v>
      </c>
      <c r="I155" s="4">
        <f t="shared" si="32"/>
        <v>4189</v>
      </c>
      <c r="J155" s="4">
        <f t="shared" si="32"/>
        <v>440</v>
      </c>
      <c r="K155" s="4">
        <f t="shared" si="32"/>
        <v>570</v>
      </c>
      <c r="L155" s="4">
        <f t="shared" si="32"/>
        <v>420</v>
      </c>
      <c r="M155" s="4">
        <f t="shared" si="32"/>
        <v>300</v>
      </c>
      <c r="N155" s="4">
        <f t="shared" si="32"/>
        <v>2300</v>
      </c>
      <c r="O155" s="4">
        <f t="shared" si="32"/>
        <v>2300</v>
      </c>
      <c r="P155" s="4">
        <f t="shared" si="32"/>
        <v>1080</v>
      </c>
      <c r="Q155" s="25">
        <f t="shared" si="26"/>
        <v>15939</v>
      </c>
    </row>
    <row r="156" spans="1:17" ht="20.149999999999999" customHeight="1" x14ac:dyDescent="0.35">
      <c r="A156" s="13" t="s">
        <v>17</v>
      </c>
      <c r="B156" s="3" t="s">
        <v>24</v>
      </c>
      <c r="C156" s="4">
        <f t="shared" ref="C156:P156" si="33">C189+C215+C241+C267</f>
        <v>455</v>
      </c>
      <c r="D156" s="4">
        <f t="shared" si="33"/>
        <v>0</v>
      </c>
      <c r="E156" s="4">
        <f t="shared" si="33"/>
        <v>740</v>
      </c>
      <c r="F156" s="4">
        <f t="shared" si="33"/>
        <v>2170</v>
      </c>
      <c r="G156" s="4">
        <f t="shared" si="33"/>
        <v>2800</v>
      </c>
      <c r="H156" s="4">
        <f t="shared" si="33"/>
        <v>12750</v>
      </c>
      <c r="I156" s="4">
        <f t="shared" si="33"/>
        <v>150</v>
      </c>
      <c r="J156" s="4">
        <f t="shared" si="33"/>
        <v>0</v>
      </c>
      <c r="K156" s="4">
        <f t="shared" si="33"/>
        <v>100</v>
      </c>
      <c r="L156" s="4">
        <f t="shared" si="33"/>
        <v>42</v>
      </c>
      <c r="M156" s="4">
        <f t="shared" si="33"/>
        <v>58</v>
      </c>
      <c r="N156" s="4">
        <f t="shared" si="33"/>
        <v>81</v>
      </c>
      <c r="O156" s="4">
        <f t="shared" si="33"/>
        <v>725</v>
      </c>
      <c r="P156" s="4">
        <f t="shared" si="33"/>
        <v>1720</v>
      </c>
      <c r="Q156" s="25">
        <f t="shared" si="26"/>
        <v>21791</v>
      </c>
    </row>
    <row r="157" spans="1:17" ht="20.149999999999999" customHeight="1" x14ac:dyDescent="0.35">
      <c r="A157" s="13" t="s">
        <v>19</v>
      </c>
      <c r="B157" s="3" t="s">
        <v>20</v>
      </c>
      <c r="C157" s="4">
        <f t="shared" ref="C157:P157" si="34">C190+C216+C242+C268</f>
        <v>425</v>
      </c>
      <c r="D157" s="4">
        <f t="shared" si="34"/>
        <v>0</v>
      </c>
      <c r="E157" s="4">
        <f t="shared" si="34"/>
        <v>2000</v>
      </c>
      <c r="F157" s="4">
        <f t="shared" si="34"/>
        <v>900</v>
      </c>
      <c r="G157" s="4">
        <f t="shared" si="34"/>
        <v>600</v>
      </c>
      <c r="H157" s="4">
        <f t="shared" si="34"/>
        <v>9500</v>
      </c>
      <c r="I157" s="4">
        <f t="shared" si="34"/>
        <v>1750</v>
      </c>
      <c r="J157" s="4">
        <f t="shared" si="34"/>
        <v>0</v>
      </c>
      <c r="K157" s="4">
        <f t="shared" si="34"/>
        <v>420</v>
      </c>
      <c r="L157" s="4">
        <f t="shared" si="34"/>
        <v>0</v>
      </c>
      <c r="M157" s="4">
        <f t="shared" si="34"/>
        <v>17</v>
      </c>
      <c r="N157" s="4">
        <f t="shared" si="34"/>
        <v>0</v>
      </c>
      <c r="O157" s="4">
        <f t="shared" si="34"/>
        <v>3500</v>
      </c>
      <c r="P157" s="4">
        <f t="shared" si="34"/>
        <v>3150</v>
      </c>
      <c r="Q157" s="25">
        <f t="shared" si="26"/>
        <v>22262</v>
      </c>
    </row>
    <row r="158" spans="1:17" ht="20.149999999999999" customHeight="1" x14ac:dyDescent="0.35">
      <c r="A158" s="13" t="s">
        <v>21</v>
      </c>
      <c r="B158" s="3" t="s">
        <v>16</v>
      </c>
      <c r="C158" s="4">
        <f t="shared" ref="C158:P158" si="35">C191+C217+C243+C269</f>
        <v>4846</v>
      </c>
      <c r="D158" s="4">
        <f t="shared" si="35"/>
        <v>2607</v>
      </c>
      <c r="E158" s="4">
        <f t="shared" si="35"/>
        <v>21338</v>
      </c>
      <c r="F158" s="4">
        <f t="shared" si="35"/>
        <v>7777</v>
      </c>
      <c r="G158" s="4">
        <f t="shared" si="35"/>
        <v>14950</v>
      </c>
      <c r="H158" s="4">
        <f t="shared" si="35"/>
        <v>30665</v>
      </c>
      <c r="I158" s="4">
        <f t="shared" si="35"/>
        <v>13106</v>
      </c>
      <c r="J158" s="4">
        <f t="shared" si="35"/>
        <v>6981</v>
      </c>
      <c r="K158" s="4">
        <f t="shared" si="35"/>
        <v>1038</v>
      </c>
      <c r="L158" s="4">
        <f t="shared" si="35"/>
        <v>2852</v>
      </c>
      <c r="M158" s="4">
        <f t="shared" si="35"/>
        <v>3357</v>
      </c>
      <c r="N158" s="4">
        <f t="shared" si="35"/>
        <v>2474</v>
      </c>
      <c r="O158" s="4">
        <f t="shared" si="35"/>
        <v>6382</v>
      </c>
      <c r="P158" s="4">
        <f t="shared" si="35"/>
        <v>16009</v>
      </c>
      <c r="Q158" s="25">
        <f t="shared" si="26"/>
        <v>134382</v>
      </c>
    </row>
    <row r="159" spans="1:17" ht="20.149999999999999" customHeight="1" x14ac:dyDescent="0.35">
      <c r="A159" s="13" t="s">
        <v>23</v>
      </c>
      <c r="B159" s="3" t="s">
        <v>13</v>
      </c>
      <c r="C159" s="4">
        <f t="shared" ref="C159:P159" si="36">C192+C218+C244+C270</f>
        <v>833</v>
      </c>
      <c r="D159" s="4">
        <f t="shared" si="36"/>
        <v>165</v>
      </c>
      <c r="E159" s="4">
        <f t="shared" si="36"/>
        <v>1090</v>
      </c>
      <c r="F159" s="4">
        <f t="shared" si="36"/>
        <v>2448</v>
      </c>
      <c r="G159" s="4">
        <f t="shared" si="36"/>
        <v>1250</v>
      </c>
      <c r="H159" s="4">
        <f t="shared" si="36"/>
        <v>1850</v>
      </c>
      <c r="I159" s="4">
        <f t="shared" si="36"/>
        <v>2590</v>
      </c>
      <c r="J159" s="4">
        <f t="shared" si="36"/>
        <v>1950</v>
      </c>
      <c r="K159" s="4">
        <f t="shared" si="36"/>
        <v>260</v>
      </c>
      <c r="L159" s="4">
        <f t="shared" si="36"/>
        <v>261</v>
      </c>
      <c r="M159" s="4">
        <f t="shared" si="36"/>
        <v>441</v>
      </c>
      <c r="N159" s="4">
        <f t="shared" si="36"/>
        <v>503</v>
      </c>
      <c r="O159" s="4">
        <f t="shared" si="36"/>
        <v>2430</v>
      </c>
      <c r="P159" s="4">
        <f t="shared" si="36"/>
        <v>5203</v>
      </c>
      <c r="Q159" s="25">
        <f t="shared" si="26"/>
        <v>21274</v>
      </c>
    </row>
    <row r="160" spans="1:17" ht="20.149999999999999" customHeight="1" x14ac:dyDescent="0.35">
      <c r="A160" s="13" t="s">
        <v>25</v>
      </c>
      <c r="B160" s="3" t="s">
        <v>7</v>
      </c>
      <c r="C160" s="4">
        <f t="shared" ref="C160:P160" si="37">C193+C219+C245+C271</f>
        <v>100</v>
      </c>
      <c r="D160" s="4">
        <f t="shared" si="37"/>
        <v>0</v>
      </c>
      <c r="E160" s="4">
        <f t="shared" si="37"/>
        <v>0</v>
      </c>
      <c r="F160" s="4">
        <f t="shared" si="37"/>
        <v>0</v>
      </c>
      <c r="G160" s="4">
        <f t="shared" si="37"/>
        <v>160</v>
      </c>
      <c r="H160" s="4">
        <f t="shared" si="37"/>
        <v>5200</v>
      </c>
      <c r="I160" s="4">
        <f t="shared" si="37"/>
        <v>0</v>
      </c>
      <c r="J160" s="4">
        <f t="shared" si="37"/>
        <v>0</v>
      </c>
      <c r="K160" s="4">
        <f t="shared" si="37"/>
        <v>0</v>
      </c>
      <c r="L160" s="4">
        <f t="shared" si="37"/>
        <v>0</v>
      </c>
      <c r="M160" s="4">
        <f t="shared" si="37"/>
        <v>0</v>
      </c>
      <c r="N160" s="4">
        <f t="shared" si="37"/>
        <v>0</v>
      </c>
      <c r="O160" s="4">
        <f t="shared" si="37"/>
        <v>200</v>
      </c>
      <c r="P160" s="4">
        <f t="shared" si="37"/>
        <v>100</v>
      </c>
      <c r="Q160" s="25">
        <f t="shared" si="26"/>
        <v>5760</v>
      </c>
    </row>
    <row r="161" spans="1:18" ht="20.149999999999999" customHeight="1" x14ac:dyDescent="0.35">
      <c r="A161" s="13" t="s">
        <v>27</v>
      </c>
      <c r="B161" s="3" t="s">
        <v>32</v>
      </c>
      <c r="C161" s="4">
        <f t="shared" ref="C161:P161" si="38">C194+C220+C246+C272</f>
        <v>290</v>
      </c>
      <c r="D161" s="4">
        <f t="shared" si="38"/>
        <v>0</v>
      </c>
      <c r="E161" s="4">
        <f t="shared" si="38"/>
        <v>24</v>
      </c>
      <c r="F161" s="4">
        <f t="shared" si="38"/>
        <v>187</v>
      </c>
      <c r="G161" s="4">
        <f t="shared" si="38"/>
        <v>104</v>
      </c>
      <c r="H161" s="4">
        <f t="shared" si="38"/>
        <v>1639</v>
      </c>
      <c r="I161" s="4">
        <f t="shared" si="38"/>
        <v>546</v>
      </c>
      <c r="J161" s="4">
        <f t="shared" si="38"/>
        <v>27</v>
      </c>
      <c r="K161" s="4">
        <f t="shared" si="38"/>
        <v>90</v>
      </c>
      <c r="L161" s="4">
        <f t="shared" si="38"/>
        <v>20</v>
      </c>
      <c r="M161" s="4">
        <f t="shared" si="38"/>
        <v>54</v>
      </c>
      <c r="N161" s="4">
        <f t="shared" si="38"/>
        <v>58</v>
      </c>
      <c r="O161" s="4">
        <f t="shared" si="38"/>
        <v>138</v>
      </c>
      <c r="P161" s="4">
        <f t="shared" si="38"/>
        <v>278</v>
      </c>
      <c r="Q161" s="25">
        <f t="shared" si="26"/>
        <v>3455</v>
      </c>
    </row>
    <row r="162" spans="1:18" ht="20.149999999999999" customHeight="1" x14ac:dyDescent="0.35">
      <c r="A162" s="13" t="s">
        <v>29</v>
      </c>
      <c r="B162" s="3" t="s">
        <v>30</v>
      </c>
      <c r="C162" s="4">
        <f t="shared" ref="C162:P162" si="39">C195+C221+C247+C273</f>
        <v>510</v>
      </c>
      <c r="D162" s="4">
        <f t="shared" si="39"/>
        <v>465</v>
      </c>
      <c r="E162" s="4">
        <f t="shared" si="39"/>
        <v>400</v>
      </c>
      <c r="F162" s="4">
        <f t="shared" si="39"/>
        <v>690</v>
      </c>
      <c r="G162" s="4">
        <f t="shared" si="39"/>
        <v>928</v>
      </c>
      <c r="H162" s="4">
        <f t="shared" si="39"/>
        <v>728</v>
      </c>
      <c r="I162" s="4">
        <f t="shared" si="39"/>
        <v>300</v>
      </c>
      <c r="J162" s="4">
        <f t="shared" si="39"/>
        <v>0</v>
      </c>
      <c r="K162" s="4">
        <f t="shared" si="39"/>
        <v>20</v>
      </c>
      <c r="L162" s="4">
        <f t="shared" si="39"/>
        <v>190</v>
      </c>
      <c r="M162" s="4">
        <f t="shared" si="39"/>
        <v>50</v>
      </c>
      <c r="N162" s="4">
        <f t="shared" si="39"/>
        <v>20</v>
      </c>
      <c r="O162" s="4">
        <f t="shared" si="39"/>
        <v>778</v>
      </c>
      <c r="P162" s="4">
        <f t="shared" si="39"/>
        <v>551</v>
      </c>
      <c r="Q162" s="25">
        <f t="shared" si="26"/>
        <v>5630</v>
      </c>
    </row>
    <row r="163" spans="1:18" ht="20.149999999999999" customHeight="1" x14ac:dyDescent="0.35">
      <c r="A163" s="38" t="s">
        <v>31</v>
      </c>
      <c r="B163" s="38"/>
      <c r="C163" s="11">
        <f>SUM(C148:C162)</f>
        <v>22183</v>
      </c>
      <c r="D163" s="11">
        <f t="shared" ref="D163:P163" si="40">SUM(D148:D162)</f>
        <v>8979</v>
      </c>
      <c r="E163" s="11">
        <f t="shared" si="40"/>
        <v>62512</v>
      </c>
      <c r="F163" s="11">
        <f t="shared" si="40"/>
        <v>39040</v>
      </c>
      <c r="G163" s="11">
        <f t="shared" si="40"/>
        <v>38667</v>
      </c>
      <c r="H163" s="11">
        <f t="shared" si="40"/>
        <v>151200</v>
      </c>
      <c r="I163" s="11">
        <f t="shared" si="40"/>
        <v>47639</v>
      </c>
      <c r="J163" s="11">
        <f t="shared" si="40"/>
        <v>15268</v>
      </c>
      <c r="K163" s="11">
        <f t="shared" si="40"/>
        <v>8154</v>
      </c>
      <c r="L163" s="11">
        <f t="shared" si="40"/>
        <v>14632</v>
      </c>
      <c r="M163" s="11">
        <f t="shared" si="40"/>
        <v>9963</v>
      </c>
      <c r="N163" s="11">
        <f t="shared" si="40"/>
        <v>9909</v>
      </c>
      <c r="O163" s="11">
        <f t="shared" si="40"/>
        <v>51766</v>
      </c>
      <c r="P163" s="11">
        <f t="shared" si="40"/>
        <v>123229</v>
      </c>
      <c r="Q163" s="27">
        <f>SUM(C163:P163)</f>
        <v>603141</v>
      </c>
      <c r="R163" s="6">
        <f>SUM(Q148:Q162)</f>
        <v>603141</v>
      </c>
    </row>
    <row r="164" spans="1:18" x14ac:dyDescent="0.35"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</row>
    <row r="165" spans="1:18" x14ac:dyDescent="0.35">
      <c r="J165" s="28" t="s">
        <v>76</v>
      </c>
      <c r="K165" s="28"/>
      <c r="L165" s="28"/>
      <c r="M165" s="28"/>
      <c r="N165" s="28"/>
      <c r="O165" s="28"/>
      <c r="P165" s="28"/>
    </row>
    <row r="166" spans="1:18" x14ac:dyDescent="0.35">
      <c r="J166" s="29" t="s">
        <v>67</v>
      </c>
      <c r="K166" s="29"/>
      <c r="L166" s="29"/>
      <c r="M166" s="29"/>
      <c r="N166" s="29"/>
      <c r="O166" s="29"/>
      <c r="P166" s="29"/>
    </row>
    <row r="167" spans="1:18" x14ac:dyDescent="0.35">
      <c r="J167" s="29" t="s">
        <v>68</v>
      </c>
      <c r="K167" s="29"/>
      <c r="L167" s="29"/>
      <c r="M167" s="29"/>
      <c r="N167" s="29"/>
      <c r="O167" s="29"/>
      <c r="P167" s="29"/>
    </row>
    <row r="168" spans="1:18" ht="16" x14ac:dyDescent="0.35">
      <c r="M168" s="14"/>
      <c r="N168" s="15" t="s">
        <v>69</v>
      </c>
      <c r="O168" s="15"/>
      <c r="P168" s="15"/>
    </row>
    <row r="169" spans="1:18" ht="16" x14ac:dyDescent="0.35">
      <c r="M169" s="14"/>
      <c r="N169" s="16"/>
      <c r="O169" s="16"/>
      <c r="P169" s="17"/>
    </row>
    <row r="170" spans="1:18" x14ac:dyDescent="0.35">
      <c r="J170" s="30" t="s">
        <v>72</v>
      </c>
      <c r="K170" s="30"/>
      <c r="L170" s="30"/>
      <c r="M170" s="30"/>
      <c r="N170" s="30"/>
      <c r="O170" s="30"/>
      <c r="P170" s="30"/>
    </row>
    <row r="171" spans="1:18" x14ac:dyDescent="0.35">
      <c r="J171" s="31" t="s">
        <v>73</v>
      </c>
      <c r="K171" s="31"/>
      <c r="L171" s="31"/>
      <c r="M171" s="31"/>
      <c r="N171" s="31"/>
      <c r="O171" s="31"/>
      <c r="P171" s="31"/>
    </row>
    <row r="173" spans="1:18" x14ac:dyDescent="0.35">
      <c r="A173" s="28" t="s">
        <v>66</v>
      </c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</row>
    <row r="174" spans="1:18" x14ac:dyDescent="0.35">
      <c r="A174" s="28" t="s">
        <v>74</v>
      </c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</row>
    <row r="175" spans="1:18" x14ac:dyDescent="0.35">
      <c r="A175" s="28" t="s">
        <v>33</v>
      </c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</row>
    <row r="176" spans="1:18" ht="18.5" x14ac:dyDescent="0.45">
      <c r="B176" t="s">
        <v>41</v>
      </c>
      <c r="M176" s="12"/>
      <c r="P176" s="1">
        <v>7</v>
      </c>
    </row>
    <row r="178" spans="1:33" ht="15" customHeight="1" x14ac:dyDescent="0.35">
      <c r="A178" s="39" t="s">
        <v>0</v>
      </c>
      <c r="B178" s="39" t="s">
        <v>1</v>
      </c>
      <c r="C178" s="36" t="s">
        <v>39</v>
      </c>
      <c r="D178" s="36" t="s">
        <v>40</v>
      </c>
      <c r="E178" s="36" t="s">
        <v>45</v>
      </c>
      <c r="F178" s="36" t="s">
        <v>65</v>
      </c>
      <c r="G178" s="36" t="s">
        <v>46</v>
      </c>
      <c r="H178" s="36" t="s">
        <v>47</v>
      </c>
      <c r="I178" s="36" t="s">
        <v>48</v>
      </c>
      <c r="J178" s="36" t="s">
        <v>49</v>
      </c>
      <c r="K178" s="36" t="s">
        <v>50</v>
      </c>
      <c r="L178" s="36" t="s">
        <v>51</v>
      </c>
      <c r="M178" s="36" t="s">
        <v>52</v>
      </c>
      <c r="N178" s="34" t="s">
        <v>53</v>
      </c>
      <c r="O178" s="36" t="s">
        <v>54</v>
      </c>
      <c r="P178" s="34" t="s">
        <v>55</v>
      </c>
      <c r="R178" s="42"/>
      <c r="S178" s="42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3"/>
      <c r="AF178" s="41"/>
      <c r="AG178" s="43"/>
    </row>
    <row r="179" spans="1:33" x14ac:dyDescent="0.35">
      <c r="A179" s="40"/>
      <c r="B179" s="40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5"/>
      <c r="O179" s="37"/>
      <c r="P179" s="35"/>
      <c r="R179" s="42"/>
      <c r="S179" s="42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3"/>
      <c r="AF179" s="41"/>
      <c r="AG179" s="43"/>
    </row>
    <row r="180" spans="1:33" x14ac:dyDescent="0.35">
      <c r="A180" s="2">
        <v>1</v>
      </c>
      <c r="B180" s="2">
        <v>2</v>
      </c>
      <c r="C180" s="2">
        <v>3</v>
      </c>
      <c r="D180" s="2">
        <v>4</v>
      </c>
      <c r="E180" s="2">
        <v>5</v>
      </c>
      <c r="F180" s="2">
        <v>6</v>
      </c>
      <c r="G180" s="2">
        <v>7</v>
      </c>
      <c r="H180" s="2">
        <v>8</v>
      </c>
      <c r="I180" s="2">
        <v>9</v>
      </c>
      <c r="J180" s="2">
        <v>10</v>
      </c>
      <c r="K180" s="2">
        <v>11</v>
      </c>
      <c r="L180" s="2">
        <v>12</v>
      </c>
      <c r="M180" s="2">
        <v>13</v>
      </c>
      <c r="N180" s="5">
        <v>14</v>
      </c>
      <c r="O180" s="5">
        <v>15</v>
      </c>
      <c r="P180" s="5">
        <v>16</v>
      </c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24"/>
      <c r="AF180" s="24"/>
      <c r="AG180" s="24"/>
    </row>
    <row r="181" spans="1:33" ht="20.149999999999999" customHeight="1" x14ac:dyDescent="0.35">
      <c r="A181" s="13" t="s">
        <v>2</v>
      </c>
      <c r="B181" s="3" t="s">
        <v>26</v>
      </c>
      <c r="C181" s="9">
        <f>'[1]Triwulan I'!$H$28</f>
        <v>181</v>
      </c>
      <c r="D181" s="9">
        <f>'[1]Triwulan I'!$H$29</f>
        <v>138</v>
      </c>
      <c r="E181" s="9">
        <f>'[1]Triwulan I'!$H$30</f>
        <v>145</v>
      </c>
      <c r="F181" s="9">
        <f>'[1]Triwulan I'!$H$31</f>
        <v>642</v>
      </c>
      <c r="G181" s="9">
        <f>'[1]Triwulan I'!$H$32</f>
        <v>429</v>
      </c>
      <c r="H181" s="9">
        <f>'[1]Triwulan I'!$H$33</f>
        <v>288</v>
      </c>
      <c r="I181" s="9">
        <f>'[1]Triwulan I'!$H$34</f>
        <v>402</v>
      </c>
      <c r="J181" s="9">
        <f>'[1]Triwulan I'!$H$35</f>
        <v>0</v>
      </c>
      <c r="K181" s="9">
        <f>'[1]Triwulan I'!$H$36</f>
        <v>35</v>
      </c>
      <c r="L181" s="9">
        <f>'[1]Triwulan I'!$H$37</f>
        <v>189</v>
      </c>
      <c r="M181" s="9">
        <f>'[1]Triwulan I'!$H$38</f>
        <v>0</v>
      </c>
      <c r="N181" s="9">
        <f>'[1]Triwulan I'!$H$39</f>
        <v>0</v>
      </c>
      <c r="O181" s="9">
        <f>'[1]Triwulan I'!$H$40</f>
        <v>0</v>
      </c>
      <c r="P181" s="9">
        <f>'[1]Triwulan I'!$H$41</f>
        <v>11126</v>
      </c>
      <c r="R181" s="22"/>
      <c r="S181" s="23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</row>
    <row r="182" spans="1:33" ht="20.149999999999999" customHeight="1" x14ac:dyDescent="0.35">
      <c r="A182" s="13" t="s">
        <v>4</v>
      </c>
      <c r="B182" s="3" t="s">
        <v>28</v>
      </c>
      <c r="C182" s="9">
        <f>'[1]Triwulan I'!$H$75</f>
        <v>0</v>
      </c>
      <c r="D182" s="9">
        <f>'[1]Triwulan I'!$H$76</f>
        <v>0</v>
      </c>
      <c r="E182" s="9">
        <f>'[1]Triwulan I'!$H$77</f>
        <v>200</v>
      </c>
      <c r="F182" s="9">
        <f>'[1]Triwulan I'!$H$78</f>
        <v>0</v>
      </c>
      <c r="G182" s="9">
        <f>'[1]Triwulan I'!$H$79</f>
        <v>200</v>
      </c>
      <c r="H182" s="9">
        <f>'[1]Triwulan I'!$H$80</f>
        <v>846</v>
      </c>
      <c r="I182" s="9">
        <f>'[1]Triwulan I'!$H$81</f>
        <v>0</v>
      </c>
      <c r="J182" s="9">
        <f>'[1]Triwulan I'!$H$82</f>
        <v>0</v>
      </c>
      <c r="K182" s="9">
        <f>'[1]Triwulan I'!$H$83</f>
        <v>115</v>
      </c>
      <c r="L182" s="9">
        <f>'[1]Triwulan I'!$H$84</f>
        <v>100</v>
      </c>
      <c r="M182" s="9">
        <f>'[1]Triwulan I'!$H$85</f>
        <v>18</v>
      </c>
      <c r="N182" s="9">
        <f>'[1]Triwulan I'!$H$86</f>
        <v>25</v>
      </c>
      <c r="O182" s="9">
        <f>'[1]Triwulan I'!$H$87</f>
        <v>0</v>
      </c>
      <c r="P182" s="9">
        <f>'[1]Triwulan I'!$H$88</f>
        <v>0</v>
      </c>
      <c r="R182" s="22"/>
      <c r="S182" s="23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</row>
    <row r="183" spans="1:33" ht="20.149999999999999" customHeight="1" x14ac:dyDescent="0.35">
      <c r="A183" s="13" t="s">
        <v>6</v>
      </c>
      <c r="B183" s="3" t="s">
        <v>3</v>
      </c>
      <c r="C183" s="9">
        <f>'[1]Triwulan I'!$H$169</f>
        <v>1093</v>
      </c>
      <c r="D183" s="9">
        <f>'[1]Triwulan I'!$H$170</f>
        <v>402</v>
      </c>
      <c r="E183" s="9">
        <f>'[1]Triwulan I'!$H$171</f>
        <v>5889</v>
      </c>
      <c r="F183" s="9">
        <f>'[1]Triwulan I'!$H$172</f>
        <v>3514</v>
      </c>
      <c r="G183" s="9">
        <f>'[1]Triwulan I'!$H$173</f>
        <v>2101</v>
      </c>
      <c r="H183" s="9">
        <f>'[1]Triwulan I'!$H$174</f>
        <v>8448</v>
      </c>
      <c r="I183" s="9">
        <f>'[1]Triwulan I'!$H$175</f>
        <v>1620</v>
      </c>
      <c r="J183" s="9">
        <f>'[1]Triwulan I'!$H$176</f>
        <v>590</v>
      </c>
      <c r="K183" s="9">
        <f>'[1]Triwulan I'!$H$177</f>
        <v>915</v>
      </c>
      <c r="L183" s="9">
        <f>'[1]Triwulan I'!$H$178</f>
        <v>1365</v>
      </c>
      <c r="M183" s="9">
        <f>'[1]Triwulan I'!$H$179</f>
        <v>610</v>
      </c>
      <c r="N183" s="9">
        <f>'[1]Triwulan I'!$H$180</f>
        <v>810</v>
      </c>
      <c r="O183" s="9">
        <f>'[1]Triwulan I'!$H$181</f>
        <v>7101</v>
      </c>
      <c r="P183" s="9">
        <f>'[1]Triwulan I'!$H$182</f>
        <v>8980</v>
      </c>
      <c r="R183" s="22"/>
      <c r="S183" s="23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</row>
    <row r="184" spans="1:33" ht="20.149999999999999" customHeight="1" x14ac:dyDescent="0.35">
      <c r="A184" s="13" t="s">
        <v>8</v>
      </c>
      <c r="B184" s="3" t="s">
        <v>5</v>
      </c>
      <c r="C184" s="9">
        <f>'[1]Triwulan I'!$H$122</f>
        <v>2235</v>
      </c>
      <c r="D184" s="9">
        <f>'[1]Triwulan I'!$H$123</f>
        <v>325</v>
      </c>
      <c r="E184" s="9">
        <f>'[1]Triwulan I'!$H$124</f>
        <v>1011</v>
      </c>
      <c r="F184" s="9">
        <f>'[1]Triwulan I'!$H$125</f>
        <v>697</v>
      </c>
      <c r="G184" s="9">
        <f>'[1]Triwulan I'!$H$126</f>
        <v>444</v>
      </c>
      <c r="H184" s="9">
        <f>'[1]Triwulan I'!$H$127</f>
        <v>1498</v>
      </c>
      <c r="I184" s="9">
        <f>'[1]Triwulan I'!$H$128</f>
        <v>809</v>
      </c>
      <c r="J184" s="9">
        <f>'[1]Triwulan I'!$H$129</f>
        <v>0</v>
      </c>
      <c r="K184" s="9">
        <f>'[1]Triwulan I'!$H$130</f>
        <v>151</v>
      </c>
      <c r="L184" s="9">
        <f>'[1]Triwulan I'!$H$131</f>
        <v>129</v>
      </c>
      <c r="M184" s="9">
        <f>'[1]Triwulan I'!$H$132</f>
        <v>89</v>
      </c>
      <c r="N184" s="9">
        <f>'[1]Triwulan I'!$H$133</f>
        <v>40</v>
      </c>
      <c r="O184" s="9">
        <f>'[1]Triwulan I'!$H$134</f>
        <v>599</v>
      </c>
      <c r="P184" s="9">
        <f>'[1]Triwulan I'!$H$135</f>
        <v>739</v>
      </c>
      <c r="R184" s="22"/>
      <c r="S184" s="23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</row>
    <row r="185" spans="1:33" ht="20.149999999999999" customHeight="1" x14ac:dyDescent="0.35">
      <c r="A185" s="13" t="s">
        <v>10</v>
      </c>
      <c r="B185" s="3" t="s">
        <v>9</v>
      </c>
      <c r="C185" s="9">
        <f>'[1]Triwulan I'!$H$216</f>
        <v>1090</v>
      </c>
      <c r="D185" s="9">
        <f>'[1]Triwulan I'!$H$217</f>
        <v>109</v>
      </c>
      <c r="E185" s="9">
        <f>'[1]Triwulan I'!$H$218</f>
        <v>630</v>
      </c>
      <c r="F185" s="9">
        <f>'[1]Triwulan I'!$H$219</f>
        <v>65</v>
      </c>
      <c r="G185" s="9">
        <f>'[1]Triwulan I'!$H$220</f>
        <v>95</v>
      </c>
      <c r="H185" s="9">
        <f>'[1]Triwulan I'!$H$221</f>
        <v>95</v>
      </c>
      <c r="I185" s="9">
        <f>'[1]Triwulan I'!$H$222</f>
        <v>175</v>
      </c>
      <c r="J185" s="9">
        <f>'[1]Triwulan I'!$H$223</f>
        <v>5</v>
      </c>
      <c r="K185" s="9">
        <f>'[1]Triwulan I'!$H$224</f>
        <v>20</v>
      </c>
      <c r="L185" s="9">
        <f>'[1]Triwulan I'!$H$225</f>
        <v>0</v>
      </c>
      <c r="M185" s="9">
        <f>'[1]Triwulan I'!$H$226</f>
        <v>14</v>
      </c>
      <c r="N185" s="9">
        <f>'[1]Triwulan I'!$H$227</f>
        <v>0</v>
      </c>
      <c r="O185" s="9">
        <f>'[1]Triwulan I'!$H$228</f>
        <v>180</v>
      </c>
      <c r="P185" s="9">
        <f>'[1]Triwulan I'!$H$229</f>
        <v>100</v>
      </c>
      <c r="R185" s="22"/>
      <c r="S185" s="23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</row>
    <row r="186" spans="1:33" ht="20.149999999999999" customHeight="1" x14ac:dyDescent="0.35">
      <c r="A186" s="13" t="s">
        <v>12</v>
      </c>
      <c r="B186" s="3" t="s">
        <v>11</v>
      </c>
      <c r="C186" s="9">
        <f>'[1]Triwulan I'!$H$263</f>
        <v>50</v>
      </c>
      <c r="D186" s="9">
        <f>'[1]Triwulan I'!$H$264</f>
        <v>50</v>
      </c>
      <c r="E186" s="9">
        <f>'[1]Triwulan I'!$H$265</f>
        <v>100</v>
      </c>
      <c r="F186" s="9">
        <f>'[1]Triwulan I'!$H$266</f>
        <v>160</v>
      </c>
      <c r="G186" s="9">
        <f>'[1]Triwulan I'!$H$267</f>
        <v>350</v>
      </c>
      <c r="H186" s="9">
        <f>'[1]Triwulan I'!$H$268</f>
        <v>100</v>
      </c>
      <c r="I186" s="9">
        <f>'[1]Triwulan I'!$H$269</f>
        <v>50</v>
      </c>
      <c r="J186" s="9">
        <f>'[1]Triwulan I'!$H$270</f>
        <v>0</v>
      </c>
      <c r="K186" s="9">
        <f>'[1]Triwulan I'!$H$271</f>
        <v>0</v>
      </c>
      <c r="L186" s="9">
        <f>'[1]Triwulan I'!$H$272</f>
        <v>300</v>
      </c>
      <c r="M186" s="9">
        <f>'[1]Triwulan I'!$H$273</f>
        <v>500</v>
      </c>
      <c r="N186" s="9">
        <f>'[1]Triwulan I'!$H$274</f>
        <v>50</v>
      </c>
      <c r="O186" s="9">
        <f>'[1]Triwulan I'!$H$275</f>
        <v>50</v>
      </c>
      <c r="P186" s="9">
        <f>'[1]Triwulan I'!$H$276</f>
        <v>10</v>
      </c>
      <c r="R186" s="22"/>
      <c r="S186" s="23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</row>
    <row r="187" spans="1:33" ht="20.149999999999999" customHeight="1" x14ac:dyDescent="0.35">
      <c r="A187" s="13" t="s">
        <v>14</v>
      </c>
      <c r="B187" s="3" t="s">
        <v>18</v>
      </c>
      <c r="C187" s="9">
        <f>'[1]Triwulan I'!$H$310</f>
        <v>570</v>
      </c>
      <c r="D187" s="9">
        <f>'[1]Triwulan I'!$H$311</f>
        <v>205</v>
      </c>
      <c r="E187" s="9">
        <f>'[1]Triwulan I'!$H$312</f>
        <v>1275</v>
      </c>
      <c r="F187" s="9">
        <f>'[1]Triwulan I'!$H$313</f>
        <v>566</v>
      </c>
      <c r="G187" s="9">
        <f>'[1]Triwulan I'!$H$314</f>
        <v>750</v>
      </c>
      <c r="H187" s="9">
        <f>'[1]Triwulan I'!$H$315</f>
        <v>7900</v>
      </c>
      <c r="I187" s="9">
        <f>'[1]Triwulan I'!$H$316</f>
        <v>2100</v>
      </c>
      <c r="J187" s="9">
        <f>'[1]Triwulan I'!$H$317</f>
        <v>870</v>
      </c>
      <c r="K187" s="9">
        <f>'[1]Triwulan I'!$H$318</f>
        <v>193</v>
      </c>
      <c r="L187" s="9">
        <f>'[1]Triwulan I'!$H$319</f>
        <v>377</v>
      </c>
      <c r="M187" s="9">
        <f>'[1]Triwulan I'!$H$320</f>
        <v>205</v>
      </c>
      <c r="N187" s="9">
        <f>'[1]Triwulan I'!$H$321</f>
        <v>210</v>
      </c>
      <c r="O187" s="9">
        <f>'[1]Triwulan I'!$H$322</f>
        <v>476</v>
      </c>
      <c r="P187" s="9">
        <f>'[1]Triwulan I'!$H$323</f>
        <v>1300</v>
      </c>
      <c r="R187" s="22"/>
      <c r="S187" s="23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</row>
    <row r="188" spans="1:33" ht="20.149999999999999" customHeight="1" x14ac:dyDescent="0.35">
      <c r="A188" s="13" t="s">
        <v>15</v>
      </c>
      <c r="B188" s="3" t="s">
        <v>22</v>
      </c>
      <c r="C188" s="9">
        <f>'[1]Triwulan I'!$H$357</f>
        <v>290</v>
      </c>
      <c r="D188" s="9">
        <f>'[1]Triwulan I'!$H$358</f>
        <v>70</v>
      </c>
      <c r="E188" s="9">
        <f>'[1]Triwulan I'!$H$359</f>
        <v>100</v>
      </c>
      <c r="F188" s="9">
        <f>'[1]Triwulan I'!$H$360</f>
        <v>280</v>
      </c>
      <c r="G188" s="9">
        <f>'[1]Triwulan I'!$H$361</f>
        <v>100</v>
      </c>
      <c r="H188" s="9">
        <f>'[1]Triwulan I'!$H$362</f>
        <v>150</v>
      </c>
      <c r="I188" s="9">
        <f>'[1]Triwulan I'!$H$363</f>
        <v>973</v>
      </c>
      <c r="J188" s="9">
        <f>'[1]Triwulan I'!$H$364</f>
        <v>100</v>
      </c>
      <c r="K188" s="9">
        <f>'[1]Triwulan I'!$H$365</f>
        <v>140</v>
      </c>
      <c r="L188" s="9">
        <f>'[1]Triwulan I'!$H$366</f>
        <v>90</v>
      </c>
      <c r="M188" s="9">
        <f>'[1]Triwulan I'!$H$367</f>
        <v>75</v>
      </c>
      <c r="N188" s="9">
        <f>'[1]Triwulan I'!$H$368</f>
        <v>550</v>
      </c>
      <c r="O188" s="9">
        <f>'[1]Triwulan I'!$H$369</f>
        <v>450</v>
      </c>
      <c r="P188" s="9">
        <f>'[1]Triwulan I'!$H$370</f>
        <v>270</v>
      </c>
      <c r="R188" s="22"/>
      <c r="S188" s="23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</row>
    <row r="189" spans="1:33" ht="20.149999999999999" customHeight="1" x14ac:dyDescent="0.35">
      <c r="A189" s="13" t="s">
        <v>17</v>
      </c>
      <c r="B189" s="3" t="s">
        <v>24</v>
      </c>
      <c r="C189" s="9">
        <f>'[1]Triwulan I'!$H$404</f>
        <v>125</v>
      </c>
      <c r="D189" s="9">
        <f>'[1]Triwulan I'!$H$405</f>
        <v>0</v>
      </c>
      <c r="E189" s="9">
        <f>'[1]Triwulan I'!$H$406</f>
        <v>300</v>
      </c>
      <c r="F189" s="9">
        <f>'[1]Triwulan I'!$H$407</f>
        <v>760</v>
      </c>
      <c r="G189" s="9">
        <f>'[1]Triwulan I'!$H$408</f>
        <v>1250</v>
      </c>
      <c r="H189" s="9">
        <f>'[1]Triwulan I'!$H$409</f>
        <v>6000</v>
      </c>
      <c r="I189" s="9">
        <f>'[1]Triwulan I'!$H$410</f>
        <v>0</v>
      </c>
      <c r="J189" s="9">
        <f>'[1]Triwulan I'!$H$411</f>
        <v>0</v>
      </c>
      <c r="K189" s="9">
        <f>'[1]Triwulan I'!$H$412</f>
        <v>25</v>
      </c>
      <c r="L189" s="9">
        <f>'[1]Triwulan I'!$H$413</f>
        <v>10</v>
      </c>
      <c r="M189" s="9">
        <f>'[1]Triwulan I'!$H$414</f>
        <v>14</v>
      </c>
      <c r="N189" s="9">
        <f>'[1]Triwulan I'!$H$415</f>
        <v>12</v>
      </c>
      <c r="O189" s="9">
        <f>'[1]Triwulan I'!$H$416</f>
        <v>210</v>
      </c>
      <c r="P189" s="9">
        <f>'[1]Triwulan I'!$H$417</f>
        <v>420</v>
      </c>
      <c r="R189" s="22"/>
      <c r="S189" s="23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</row>
    <row r="190" spans="1:33" ht="20.149999999999999" customHeight="1" x14ac:dyDescent="0.35">
      <c r="A190" s="13" t="s">
        <v>19</v>
      </c>
      <c r="B190" s="3" t="s">
        <v>20</v>
      </c>
      <c r="C190" s="9">
        <f>'[1]Triwulan I'!$H$451</f>
        <v>0</v>
      </c>
      <c r="D190" s="9">
        <f>'[1]Triwulan I'!$H$452</f>
        <v>0</v>
      </c>
      <c r="E190" s="9">
        <f>'[1]Triwulan I'!$H$453</f>
        <v>1200</v>
      </c>
      <c r="F190" s="9">
        <f>'[1]Triwulan I'!$H$454</f>
        <v>0</v>
      </c>
      <c r="G190" s="9">
        <f>'[1]Triwulan I'!$H$455</f>
        <v>0</v>
      </c>
      <c r="H190" s="9">
        <f>'[1]Triwulan I'!$H$456</f>
        <v>3500</v>
      </c>
      <c r="I190" s="9">
        <f>'[1]Triwulan I'!$H$457</f>
        <v>0</v>
      </c>
      <c r="J190" s="9">
        <f>'[1]Triwulan I'!$H$458</f>
        <v>0</v>
      </c>
      <c r="K190" s="9">
        <f>'[1]Triwulan I'!$H$459</f>
        <v>100</v>
      </c>
      <c r="L190" s="9">
        <f>'[1]Triwulan I'!$H$460</f>
        <v>0</v>
      </c>
      <c r="M190" s="9">
        <f>'[1]Triwulan I'!$H$461</f>
        <v>0</v>
      </c>
      <c r="N190" s="9">
        <f>'[1]Triwulan I'!$H$462</f>
        <v>0</v>
      </c>
      <c r="O190" s="9">
        <f>'[1]Triwulan I'!$H$463</f>
        <v>100</v>
      </c>
      <c r="P190" s="9">
        <f>'[1]Triwulan I'!$H$464</f>
        <v>0</v>
      </c>
      <c r="R190" s="22"/>
      <c r="S190" s="23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</row>
    <row r="191" spans="1:33" ht="20.149999999999999" customHeight="1" x14ac:dyDescent="0.35">
      <c r="A191" s="13" t="s">
        <v>21</v>
      </c>
      <c r="B191" s="3" t="s">
        <v>16</v>
      </c>
      <c r="C191" s="9">
        <f>'[1]Triwulan I'!$H$498</f>
        <v>0</v>
      </c>
      <c r="D191" s="9">
        <f>'[1]Triwulan I'!$H$499</f>
        <v>135</v>
      </c>
      <c r="E191" s="9">
        <f>'[1]Triwulan I'!$H$500</f>
        <v>5462</v>
      </c>
      <c r="F191" s="9">
        <f>'[1]Triwulan I'!$H$501</f>
        <v>1959</v>
      </c>
      <c r="G191" s="9">
        <f>'[1]Triwulan I'!$H$502</f>
        <v>3429</v>
      </c>
      <c r="H191" s="9">
        <f>'[1]Triwulan I'!$H$503</f>
        <v>8703</v>
      </c>
      <c r="I191" s="9">
        <f>'[1]Triwulan I'!$H$504</f>
        <v>25</v>
      </c>
      <c r="J191" s="9">
        <f>'[1]Triwulan I'!$H$505</f>
        <v>1720</v>
      </c>
      <c r="K191" s="9">
        <f>'[1]Triwulan I'!$H$506</f>
        <v>267</v>
      </c>
      <c r="L191" s="9">
        <f>'[1]Triwulan I'!$H$507</f>
        <v>842</v>
      </c>
      <c r="M191" s="9">
        <f>'[1]Triwulan I'!$H$508</f>
        <v>808</v>
      </c>
      <c r="N191" s="9">
        <f>'[1]Triwulan I'!$H$509</f>
        <v>617</v>
      </c>
      <c r="O191" s="9">
        <f>'[1]Triwulan I'!$H$510</f>
        <v>771</v>
      </c>
      <c r="P191" s="9">
        <f>'[1]Triwulan I'!$H$511</f>
        <v>2682</v>
      </c>
      <c r="R191" s="22"/>
      <c r="S191" s="23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</row>
    <row r="192" spans="1:33" ht="20.149999999999999" customHeight="1" x14ac:dyDescent="0.35">
      <c r="A192" s="13" t="s">
        <v>23</v>
      </c>
      <c r="B192" s="3" t="s">
        <v>13</v>
      </c>
      <c r="C192" s="9">
        <f>'[1]Triwulan I'!$H$545</f>
        <v>123</v>
      </c>
      <c r="D192" s="9">
        <f>'[1]Triwulan I'!$H$546</f>
        <v>15</v>
      </c>
      <c r="E192" s="9">
        <f>'[1]Triwulan I'!$H$547</f>
        <v>500</v>
      </c>
      <c r="F192" s="9">
        <f>'[1]Triwulan I'!$H$548</f>
        <v>98</v>
      </c>
      <c r="G192" s="9">
        <f>'[1]Triwulan I'!$H$549</f>
        <v>100</v>
      </c>
      <c r="H192" s="9">
        <f>'[1]Triwulan I'!$H$550</f>
        <v>300</v>
      </c>
      <c r="I192" s="9">
        <f>'[1]Triwulan I'!$H$551</f>
        <v>1000</v>
      </c>
      <c r="J192" s="9">
        <f>'[1]Triwulan I'!$H$552</f>
        <v>350</v>
      </c>
      <c r="K192" s="9">
        <f>'[1]Triwulan I'!$H$553</f>
        <v>35</v>
      </c>
      <c r="L192" s="9">
        <f>'[1]Triwulan I'!$H$554</f>
        <v>50</v>
      </c>
      <c r="M192" s="9">
        <f>'[1]Triwulan I'!$H$555</f>
        <v>26</v>
      </c>
      <c r="N192" s="9">
        <f>'[1]Triwulan I'!$H$556</f>
        <v>291</v>
      </c>
      <c r="O192" s="9">
        <f>'[1]Triwulan I'!$H$557</f>
        <v>275</v>
      </c>
      <c r="P192" s="9">
        <f>'[1]Triwulan I'!$H$558</f>
        <v>753</v>
      </c>
      <c r="R192" s="22"/>
      <c r="S192" s="23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</row>
    <row r="193" spans="1:33" ht="20.149999999999999" customHeight="1" x14ac:dyDescent="0.35">
      <c r="A193" s="13" t="s">
        <v>25</v>
      </c>
      <c r="B193" s="3" t="s">
        <v>7</v>
      </c>
      <c r="C193" s="9">
        <f>'[1]Triwulan I'!$H$592</f>
        <v>0</v>
      </c>
      <c r="D193" s="9">
        <f>'[1]Triwulan I'!$H$593</f>
        <v>0</v>
      </c>
      <c r="E193" s="9">
        <f>'[1]Triwulan I'!$H$594</f>
        <v>0</v>
      </c>
      <c r="F193" s="9">
        <f>'[1]Triwulan I'!$H$595</f>
        <v>0</v>
      </c>
      <c r="G193" s="9">
        <f>'[1]Triwulan I'!$H$596</f>
        <v>40</v>
      </c>
      <c r="H193" s="9">
        <f>'[1]Triwulan I'!$H$597</f>
        <v>1300</v>
      </c>
      <c r="I193" s="9">
        <f>'[1]Triwulan I'!$H$598</f>
        <v>0</v>
      </c>
      <c r="J193" s="9">
        <f>'[1]Triwulan I'!$H$599</f>
        <v>0</v>
      </c>
      <c r="K193" s="9">
        <f>'[1]Triwulan I'!$H$600</f>
        <v>0</v>
      </c>
      <c r="L193" s="9">
        <f>'[1]Triwulan I'!$H$601</f>
        <v>0</v>
      </c>
      <c r="M193" s="9">
        <f>'[1]Triwulan I'!$H$602</f>
        <v>0</v>
      </c>
      <c r="N193" s="9">
        <f>'[1]Triwulan I'!$H$603</f>
        <v>0</v>
      </c>
      <c r="O193" s="9">
        <f>'[1]Triwulan I'!$H$604</f>
        <v>0</v>
      </c>
      <c r="P193" s="9">
        <f>'[1]Triwulan I'!$H$605</f>
        <v>0</v>
      </c>
      <c r="R193" s="22"/>
      <c r="S193" s="23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</row>
    <row r="194" spans="1:33" ht="20.149999999999999" customHeight="1" x14ac:dyDescent="0.35">
      <c r="A194" s="13" t="s">
        <v>27</v>
      </c>
      <c r="B194" s="3" t="s">
        <v>32</v>
      </c>
      <c r="C194" s="9">
        <f>'[1]Triwulan I'!$H$638</f>
        <v>64</v>
      </c>
      <c r="D194" s="9">
        <f>'[1]Triwulan I'!$H$639</f>
        <v>0</v>
      </c>
      <c r="E194" s="9">
        <f>'[1]Triwulan I'!$H$640</f>
        <v>3</v>
      </c>
      <c r="F194" s="9">
        <f>'[1]Triwulan I'!$H$641</f>
        <v>27</v>
      </c>
      <c r="G194" s="9">
        <f>'[1]Triwulan I'!$H$642</f>
        <v>13</v>
      </c>
      <c r="H194" s="9">
        <f>'[1]Triwulan I'!$H$643</f>
        <v>217</v>
      </c>
      <c r="I194" s="9">
        <f>'[1]Triwulan I'!$H$644</f>
        <v>66</v>
      </c>
      <c r="J194" s="9">
        <f>'[1]Triwulan I'!$H$645</f>
        <v>0</v>
      </c>
      <c r="K194" s="9">
        <f>'[1]Triwulan I'!$H$646</f>
        <v>10</v>
      </c>
      <c r="L194" s="9">
        <f>'[1]Triwulan I'!$H$647</f>
        <v>2</v>
      </c>
      <c r="M194" s="9">
        <f>'[1]Triwulan I'!$H$648</f>
        <v>8</v>
      </c>
      <c r="N194" s="9">
        <f>'[1]Triwulan I'!$H$649</f>
        <v>16</v>
      </c>
      <c r="O194" s="9">
        <f>'[1]Triwulan I'!$H$650</f>
        <v>35</v>
      </c>
      <c r="P194" s="9">
        <f>'[1]Triwulan I'!$H$651</f>
        <v>47</v>
      </c>
      <c r="R194" s="22"/>
      <c r="S194" s="23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</row>
    <row r="195" spans="1:33" ht="20.149999999999999" customHeight="1" x14ac:dyDescent="0.35">
      <c r="A195" s="13" t="s">
        <v>29</v>
      </c>
      <c r="B195" s="3" t="s">
        <v>30</v>
      </c>
      <c r="C195" s="9">
        <f>'[1]Triwulan I'!$H$686</f>
        <v>210</v>
      </c>
      <c r="D195" s="9">
        <f>'[1]Triwulan I'!$H$687</f>
        <v>309</v>
      </c>
      <c r="E195" s="9">
        <f>'[1]Triwulan I'!$H$688</f>
        <v>75</v>
      </c>
      <c r="F195" s="9">
        <f>'[1]Triwulan I'!$H$689</f>
        <v>320</v>
      </c>
      <c r="G195" s="9">
        <f>'[1]Triwulan I'!$H$690</f>
        <v>414</v>
      </c>
      <c r="H195" s="9">
        <f>'[1]Triwulan I'!$H$691</f>
        <v>184</v>
      </c>
      <c r="I195" s="9">
        <f>'[1]Triwulan I'!$H$692</f>
        <v>150</v>
      </c>
      <c r="J195" s="9">
        <f>'[1]Triwulan I'!$H$693</f>
        <v>0</v>
      </c>
      <c r="K195" s="9">
        <f>'[1]Triwulan I'!$H$694</f>
        <v>10</v>
      </c>
      <c r="L195" s="9">
        <f>'[1]Triwulan I'!$H$695</f>
        <v>95</v>
      </c>
      <c r="M195" s="9">
        <f>'[1]Triwulan I'!$H$696</f>
        <v>25</v>
      </c>
      <c r="N195" s="9">
        <f>'[1]Triwulan I'!$H$697</f>
        <v>10</v>
      </c>
      <c r="O195" s="9">
        <f>'[1]Triwulan I'!$H$698</f>
        <v>190</v>
      </c>
      <c r="P195" s="9">
        <f>'[1]Triwulan I'!$H$699</f>
        <v>250</v>
      </c>
      <c r="R195" s="22"/>
      <c r="S195" s="23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</row>
    <row r="196" spans="1:33" ht="20.149999999999999" customHeight="1" x14ac:dyDescent="0.35">
      <c r="A196" s="38" t="s">
        <v>31</v>
      </c>
      <c r="B196" s="38"/>
      <c r="C196" s="11">
        <f t="shared" ref="C196:P196" si="41">SUM(C181:C195)</f>
        <v>6031</v>
      </c>
      <c r="D196" s="11">
        <f t="shared" si="41"/>
        <v>1758</v>
      </c>
      <c r="E196" s="11">
        <f t="shared" si="41"/>
        <v>16890</v>
      </c>
      <c r="F196" s="11">
        <f t="shared" si="41"/>
        <v>9088</v>
      </c>
      <c r="G196" s="11">
        <f t="shared" si="41"/>
        <v>9715</v>
      </c>
      <c r="H196" s="11">
        <f t="shared" si="41"/>
        <v>39529</v>
      </c>
      <c r="I196" s="11">
        <f t="shared" si="41"/>
        <v>7370</v>
      </c>
      <c r="J196" s="11">
        <f t="shared" si="41"/>
        <v>3635</v>
      </c>
      <c r="K196" s="11">
        <f t="shared" si="41"/>
        <v>2016</v>
      </c>
      <c r="L196" s="11">
        <f t="shared" si="41"/>
        <v>3549</v>
      </c>
      <c r="M196" s="11">
        <f t="shared" si="41"/>
        <v>2392</v>
      </c>
      <c r="N196" s="11">
        <f t="shared" si="41"/>
        <v>2631</v>
      </c>
      <c r="O196" s="11">
        <f t="shared" si="41"/>
        <v>10437</v>
      </c>
      <c r="P196" s="11">
        <f t="shared" si="41"/>
        <v>26677</v>
      </c>
      <c r="R196" s="42"/>
      <c r="S196" s="42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</row>
    <row r="197" spans="1:33" x14ac:dyDescent="0.35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9" spans="1:33" x14ac:dyDescent="0.35">
      <c r="A199" s="28" t="s">
        <v>66</v>
      </c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</row>
    <row r="200" spans="1:33" x14ac:dyDescent="0.35">
      <c r="A200" s="28" t="s">
        <v>74</v>
      </c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</row>
    <row r="201" spans="1:33" x14ac:dyDescent="0.35">
      <c r="A201" s="28" t="s">
        <v>33</v>
      </c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</row>
    <row r="202" spans="1:33" ht="18.5" x14ac:dyDescent="0.45">
      <c r="B202" t="s">
        <v>42</v>
      </c>
      <c r="M202" s="12"/>
      <c r="P202" s="1">
        <v>8</v>
      </c>
      <c r="AD202" s="12"/>
      <c r="AG202" s="12"/>
    </row>
    <row r="204" spans="1:33" ht="15" customHeight="1" x14ac:dyDescent="0.35">
      <c r="A204" s="39" t="s">
        <v>0</v>
      </c>
      <c r="B204" s="39" t="s">
        <v>1</v>
      </c>
      <c r="C204" s="36" t="s">
        <v>39</v>
      </c>
      <c r="D204" s="36" t="s">
        <v>40</v>
      </c>
      <c r="E204" s="36" t="s">
        <v>45</v>
      </c>
      <c r="F204" s="36" t="s">
        <v>65</v>
      </c>
      <c r="G204" s="36" t="s">
        <v>46</v>
      </c>
      <c r="H204" s="36" t="s">
        <v>47</v>
      </c>
      <c r="I204" s="36" t="s">
        <v>48</v>
      </c>
      <c r="J204" s="36" t="s">
        <v>49</v>
      </c>
      <c r="K204" s="36" t="s">
        <v>50</v>
      </c>
      <c r="L204" s="36" t="s">
        <v>51</v>
      </c>
      <c r="M204" s="36" t="s">
        <v>52</v>
      </c>
      <c r="N204" s="34" t="s">
        <v>53</v>
      </c>
      <c r="O204" s="36" t="s">
        <v>54</v>
      </c>
      <c r="P204" s="34" t="s">
        <v>55</v>
      </c>
      <c r="R204" s="42"/>
      <c r="S204" s="42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3"/>
      <c r="AF204" s="41"/>
      <c r="AG204" s="43"/>
    </row>
    <row r="205" spans="1:33" x14ac:dyDescent="0.35">
      <c r="A205" s="40"/>
      <c r="B205" s="40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5"/>
      <c r="O205" s="37"/>
      <c r="P205" s="35"/>
      <c r="R205" s="42"/>
      <c r="S205" s="42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3"/>
      <c r="AF205" s="41"/>
      <c r="AG205" s="43"/>
    </row>
    <row r="206" spans="1:33" x14ac:dyDescent="0.35">
      <c r="A206" s="2">
        <v>1</v>
      </c>
      <c r="B206" s="2">
        <v>2</v>
      </c>
      <c r="C206" s="2">
        <v>3</v>
      </c>
      <c r="D206" s="2">
        <v>4</v>
      </c>
      <c r="E206" s="2">
        <v>5</v>
      </c>
      <c r="F206" s="2">
        <v>6</v>
      </c>
      <c r="G206" s="2">
        <v>7</v>
      </c>
      <c r="H206" s="2">
        <v>8</v>
      </c>
      <c r="I206" s="2">
        <v>9</v>
      </c>
      <c r="J206" s="2">
        <v>10</v>
      </c>
      <c r="K206" s="2">
        <v>11</v>
      </c>
      <c r="L206" s="2">
        <v>12</v>
      </c>
      <c r="M206" s="2">
        <v>13</v>
      </c>
      <c r="N206" s="5">
        <v>14</v>
      </c>
      <c r="O206" s="2" t="s">
        <v>29</v>
      </c>
      <c r="P206" s="5">
        <v>16</v>
      </c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24"/>
      <c r="AF206" s="7"/>
      <c r="AG206" s="24"/>
    </row>
    <row r="207" spans="1:33" ht="20.149999999999999" customHeight="1" x14ac:dyDescent="0.35">
      <c r="A207" s="13" t="s">
        <v>2</v>
      </c>
      <c r="B207" s="3" t="s">
        <v>26</v>
      </c>
      <c r="C207" s="9">
        <f>'[1]Triwulan II'!$H$28</f>
        <v>181</v>
      </c>
      <c r="D207" s="9">
        <f>'[1]Triwulan II'!$H$29</f>
        <v>138</v>
      </c>
      <c r="E207" s="9">
        <f>'[1]Triwulan II'!$H$30</f>
        <v>145</v>
      </c>
      <c r="F207" s="9">
        <f>'[1]Triwulan II'!$H$31</f>
        <v>642</v>
      </c>
      <c r="G207" s="9">
        <f>'[1]Triwulan II'!$H$32</f>
        <v>429</v>
      </c>
      <c r="H207" s="9">
        <f>'[1]Triwulan II'!$H$33</f>
        <v>288</v>
      </c>
      <c r="I207" s="9">
        <f>'[1]Triwulan II'!$H$34</f>
        <v>402</v>
      </c>
      <c r="J207" s="9">
        <f>'[1]Triwulan II'!$H$35</f>
        <v>0</v>
      </c>
      <c r="K207" s="9">
        <f>'[1]Triwulan II'!$H$36</f>
        <v>35</v>
      </c>
      <c r="L207" s="9">
        <f>'[1]Triwulan II'!$H$37</f>
        <v>189</v>
      </c>
      <c r="M207" s="9">
        <f>'[1]Triwulan II'!$H$38</f>
        <v>0</v>
      </c>
      <c r="N207" s="9">
        <f>'[1]Triwulan II'!$H$39</f>
        <v>0</v>
      </c>
      <c r="O207" s="9">
        <f>'[1]Triwulan II'!$H$40</f>
        <v>0</v>
      </c>
      <c r="P207" s="9">
        <f>'[1]Triwulan II'!$H$41</f>
        <v>11126</v>
      </c>
      <c r="R207" s="22"/>
      <c r="S207" s="23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</row>
    <row r="208" spans="1:33" ht="20.149999999999999" customHeight="1" x14ac:dyDescent="0.35">
      <c r="A208" s="13" t="s">
        <v>4</v>
      </c>
      <c r="B208" s="3" t="s">
        <v>28</v>
      </c>
      <c r="C208" s="9">
        <f>'[1]Triwulan II'!$H$75</f>
        <v>0</v>
      </c>
      <c r="D208" s="9">
        <f>'[1]Triwulan II'!$H$76</f>
        <v>0</v>
      </c>
      <c r="E208" s="9">
        <f>'[1]Triwulan II'!$H$77</f>
        <v>135</v>
      </c>
      <c r="F208" s="9">
        <f>'[1]Triwulan II'!$H$78</f>
        <v>0</v>
      </c>
      <c r="G208" s="9">
        <f>'[1]Triwulan II'!$H$79</f>
        <v>0</v>
      </c>
      <c r="H208" s="9">
        <f>'[1]Triwulan II'!$H$80</f>
        <v>1000</v>
      </c>
      <c r="I208" s="9">
        <f>'[1]Triwulan II'!$H$81</f>
        <v>0</v>
      </c>
      <c r="J208" s="9">
        <f>'[1]Triwulan II'!$H$82</f>
        <v>0</v>
      </c>
      <c r="K208" s="9">
        <f>'[1]Triwulan II'!$H$83</f>
        <v>115</v>
      </c>
      <c r="L208" s="9">
        <f>'[1]Triwulan II'!$H$84</f>
        <v>114</v>
      </c>
      <c r="M208" s="9">
        <f>'[1]Triwulan II'!$H$85</f>
        <v>18</v>
      </c>
      <c r="N208" s="9">
        <f>'[1]Triwulan II'!$H$86</f>
        <v>25</v>
      </c>
      <c r="O208" s="9">
        <f>'[1]Triwulan II'!$H$87</f>
        <v>0</v>
      </c>
      <c r="P208" s="9">
        <f>'[1]Triwulan II'!$H$88</f>
        <v>0</v>
      </c>
      <c r="R208" s="22"/>
      <c r="S208" s="23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</row>
    <row r="209" spans="1:33" ht="20.149999999999999" customHeight="1" x14ac:dyDescent="0.35">
      <c r="A209" s="13" t="s">
        <v>6</v>
      </c>
      <c r="B209" s="3" t="s">
        <v>3</v>
      </c>
      <c r="C209" s="9">
        <f>'[1]Triwulan II'!$H$169</f>
        <v>1093</v>
      </c>
      <c r="D209" s="9">
        <f>'[1]Triwulan II'!$H$170</f>
        <v>402</v>
      </c>
      <c r="E209" s="9">
        <f>'[1]Triwulan II'!$H$171</f>
        <v>5889</v>
      </c>
      <c r="F209" s="9">
        <f>'[1]Triwulan II'!$H$172</f>
        <v>3514</v>
      </c>
      <c r="G209" s="9">
        <f>'[1]Triwulan II'!$H$173</f>
        <v>2101</v>
      </c>
      <c r="H209" s="9">
        <f>'[1]Triwulan II'!$H$174</f>
        <v>8448</v>
      </c>
      <c r="I209" s="9">
        <f>'[1]Triwulan II'!$H$175</f>
        <v>1620</v>
      </c>
      <c r="J209" s="9">
        <f>'[1]Triwulan II'!$H$176</f>
        <v>590</v>
      </c>
      <c r="K209" s="9">
        <f>'[1]Triwulan II'!$H$177</f>
        <v>915</v>
      </c>
      <c r="L209" s="9">
        <f>'[1]Triwulan II'!$H$178</f>
        <v>1365</v>
      </c>
      <c r="M209" s="9">
        <f>'[1]Triwulan II'!$H$179</f>
        <v>610</v>
      </c>
      <c r="N209" s="9">
        <f>'[1]Triwulan II'!$H$180</f>
        <v>810</v>
      </c>
      <c r="O209" s="9">
        <f>'[1]Triwulan II'!$H$181</f>
        <v>7101</v>
      </c>
      <c r="P209" s="9">
        <f>'[1]Triwulan II'!$H$182</f>
        <v>8980</v>
      </c>
      <c r="R209" s="22"/>
      <c r="S209" s="23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</row>
    <row r="210" spans="1:33" ht="20.149999999999999" customHeight="1" x14ac:dyDescent="0.35">
      <c r="A210" s="13" t="s">
        <v>8</v>
      </c>
      <c r="B210" s="3" t="s">
        <v>5</v>
      </c>
      <c r="C210" s="9">
        <f>'[1]Triwulan II'!$H$122</f>
        <v>390</v>
      </c>
      <c r="D210" s="9">
        <f>'[1]Triwulan II'!$H$123</f>
        <v>325</v>
      </c>
      <c r="E210" s="9">
        <f>'[1]Triwulan II'!$H$124</f>
        <v>1061</v>
      </c>
      <c r="F210" s="9">
        <f>'[1]Triwulan II'!$H$125</f>
        <v>808</v>
      </c>
      <c r="G210" s="9">
        <f>'[1]Triwulan II'!$H$126</f>
        <v>444</v>
      </c>
      <c r="H210" s="9">
        <f>'[1]Triwulan II'!$H$127</f>
        <v>1726</v>
      </c>
      <c r="I210" s="9">
        <f>'[1]Triwulan II'!$H$128</f>
        <v>809</v>
      </c>
      <c r="J210" s="9">
        <f>'[1]Triwulan II'!$H$129</f>
        <v>0</v>
      </c>
      <c r="K210" s="9">
        <f>'[1]Triwulan II'!$H$130</f>
        <v>151</v>
      </c>
      <c r="L210" s="9">
        <f>'[1]Triwulan II'!$H$131</f>
        <v>129</v>
      </c>
      <c r="M210" s="9">
        <f>'[1]Triwulan II'!$H$132</f>
        <v>13</v>
      </c>
      <c r="N210" s="9">
        <f>'[1]Triwulan II'!$H$133</f>
        <v>38</v>
      </c>
      <c r="O210" s="9">
        <f>'[1]Triwulan II'!$H$134</f>
        <v>599</v>
      </c>
      <c r="P210" s="9">
        <f>'[1]Triwulan II'!$H$135</f>
        <v>619</v>
      </c>
      <c r="R210" s="22"/>
      <c r="S210" s="23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</row>
    <row r="211" spans="1:33" ht="20.149999999999999" customHeight="1" x14ac:dyDescent="0.35">
      <c r="A211" s="13" t="s">
        <v>10</v>
      </c>
      <c r="B211" s="3" t="s">
        <v>9</v>
      </c>
      <c r="C211" s="9">
        <f>'[1]Triwulan II'!$H$216</f>
        <v>0</v>
      </c>
      <c r="D211" s="9">
        <f>'[1]Triwulan II'!$H$217</f>
        <v>169</v>
      </c>
      <c r="E211" s="9">
        <f>'[1]Triwulan II'!$H$218</f>
        <v>200</v>
      </c>
      <c r="F211" s="9">
        <f>'[1]Triwulan II'!$H$219</f>
        <v>65</v>
      </c>
      <c r="G211" s="9">
        <f>'[1]Triwulan II'!$H$220</f>
        <v>90</v>
      </c>
      <c r="H211" s="9">
        <f>'[1]Triwulan II'!$H$221</f>
        <v>1510</v>
      </c>
      <c r="I211" s="9">
        <f>'[1]Triwulan II'!$H$222</f>
        <v>1000</v>
      </c>
      <c r="J211" s="9">
        <f>'[1]Triwulan II'!$H$223</f>
        <v>0</v>
      </c>
      <c r="K211" s="9">
        <f>'[1]Triwulan II'!$H$224</f>
        <v>0</v>
      </c>
      <c r="L211" s="9">
        <f>'[1]Triwulan II'!$H$225</f>
        <v>35</v>
      </c>
      <c r="M211" s="9">
        <f>'[1]Triwulan II'!$H$226</f>
        <v>0</v>
      </c>
      <c r="N211" s="9">
        <f>'[1]Triwulan II'!$H$227</f>
        <v>0</v>
      </c>
      <c r="O211" s="9">
        <f>'[1]Triwulan II'!$H$228</f>
        <v>215</v>
      </c>
      <c r="P211" s="9">
        <f>'[1]Triwulan II'!$H$229</f>
        <v>1300</v>
      </c>
      <c r="R211" s="22"/>
      <c r="S211" s="23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</row>
    <row r="212" spans="1:33" ht="20.149999999999999" customHeight="1" x14ac:dyDescent="0.35">
      <c r="A212" s="13" t="s">
        <v>12</v>
      </c>
      <c r="B212" s="3" t="s">
        <v>11</v>
      </c>
      <c r="C212" s="9">
        <f>'[1]Triwulan II'!$H$263</f>
        <v>60</v>
      </c>
      <c r="D212" s="9">
        <f>'[1]Triwulan II'!$H$264</f>
        <v>50</v>
      </c>
      <c r="E212" s="9">
        <f>'[1]Triwulan II'!$H$265</f>
        <v>250</v>
      </c>
      <c r="F212" s="9">
        <f>'[1]Triwulan II'!$H$266</f>
        <v>225</v>
      </c>
      <c r="G212" s="9">
        <f>'[1]Triwulan II'!$H$267</f>
        <v>330</v>
      </c>
      <c r="H212" s="9">
        <f>'[1]Triwulan II'!$H$268</f>
        <v>250</v>
      </c>
      <c r="I212" s="9">
        <f>'[1]Triwulan II'!$H$269</f>
        <v>50</v>
      </c>
      <c r="J212" s="9">
        <f>'[1]Triwulan II'!$H$270</f>
        <v>0</v>
      </c>
      <c r="K212" s="9">
        <f>'[1]Triwulan II'!$H$271</f>
        <v>0</v>
      </c>
      <c r="L212" s="9">
        <f>'[1]Triwulan II'!$H$272</f>
        <v>580</v>
      </c>
      <c r="M212" s="9">
        <f>'[1]Triwulan II'!$H$273</f>
        <v>550</v>
      </c>
      <c r="N212" s="9">
        <f>'[1]Triwulan II'!$H$274</f>
        <v>55</v>
      </c>
      <c r="O212" s="9">
        <f>'[1]Triwulan II'!$H$275</f>
        <v>200</v>
      </c>
      <c r="P212" s="9">
        <f>'[1]Triwulan II'!$H$276</f>
        <v>1450</v>
      </c>
      <c r="R212" s="22"/>
      <c r="S212" s="23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</row>
    <row r="213" spans="1:33" ht="20.149999999999999" customHeight="1" x14ac:dyDescent="0.35">
      <c r="A213" s="13" t="s">
        <v>14</v>
      </c>
      <c r="B213" s="3" t="s">
        <v>18</v>
      </c>
      <c r="C213" s="9">
        <f>'[1]Triwulan II'!$H$310</f>
        <v>570</v>
      </c>
      <c r="D213" s="9">
        <f>'[1]Triwulan II'!$H$311</f>
        <v>205</v>
      </c>
      <c r="E213" s="9">
        <f>'[1]Triwulan II'!$H$312</f>
        <v>1775</v>
      </c>
      <c r="F213" s="9">
        <f>'[1]Triwulan II'!$H$313</f>
        <v>566</v>
      </c>
      <c r="G213" s="9">
        <f>'[1]Triwulan II'!$H$314</f>
        <v>750</v>
      </c>
      <c r="H213" s="9">
        <f>'[1]Triwulan II'!$H$315</f>
        <v>8600</v>
      </c>
      <c r="I213" s="9">
        <f>'[1]Triwulan II'!$H$316</f>
        <v>2100</v>
      </c>
      <c r="J213" s="9">
        <f>'[1]Triwulan II'!$H$317</f>
        <v>870</v>
      </c>
      <c r="K213" s="9">
        <f>'[1]Triwulan II'!$H$318</f>
        <v>193</v>
      </c>
      <c r="L213" s="9">
        <f>'[1]Triwulan II'!$H$319</f>
        <v>377</v>
      </c>
      <c r="M213" s="9">
        <f>'[1]Triwulan II'!$H$320</f>
        <v>205</v>
      </c>
      <c r="N213" s="9">
        <f>'[1]Triwulan II'!$H$321</f>
        <v>210</v>
      </c>
      <c r="O213" s="9">
        <f>'[1]Triwulan II'!$H$322</f>
        <v>476</v>
      </c>
      <c r="P213" s="9">
        <f>'[1]Triwulan II'!$H$323</f>
        <v>1300</v>
      </c>
      <c r="R213" s="22"/>
      <c r="S213" s="23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</row>
    <row r="214" spans="1:33" ht="20.149999999999999" customHeight="1" x14ac:dyDescent="0.35">
      <c r="A214" s="13" t="s">
        <v>15</v>
      </c>
      <c r="B214" s="3" t="s">
        <v>22</v>
      </c>
      <c r="C214" s="9">
        <f>'[1]Triwulan II'!$H$357</f>
        <v>290</v>
      </c>
      <c r="D214" s="9">
        <f>'[1]Triwulan II'!$H$358</f>
        <v>70</v>
      </c>
      <c r="E214" s="9">
        <f>'[1]Triwulan II'!$H$359</f>
        <v>100</v>
      </c>
      <c r="F214" s="9">
        <f>'[1]Triwulan II'!$H$360</f>
        <v>280</v>
      </c>
      <c r="G214" s="9">
        <f>'[1]Triwulan II'!$H$361</f>
        <v>150</v>
      </c>
      <c r="H214" s="9">
        <f>'[1]Triwulan II'!$H$362</f>
        <v>100</v>
      </c>
      <c r="I214" s="9">
        <f>'[1]Triwulan II'!$H$363</f>
        <v>973</v>
      </c>
      <c r="J214" s="9">
        <f>'[1]Triwulan II'!$H$364</f>
        <v>120</v>
      </c>
      <c r="K214" s="9">
        <f>'[1]Triwulan II'!$H$365</f>
        <v>140</v>
      </c>
      <c r="L214" s="9">
        <f>'[1]Triwulan II'!$H$366</f>
        <v>90</v>
      </c>
      <c r="M214" s="9">
        <f>'[1]Triwulan II'!$H$367</f>
        <v>75</v>
      </c>
      <c r="N214" s="9">
        <f>'[1]Triwulan II'!$H$368</f>
        <v>550</v>
      </c>
      <c r="O214" s="9">
        <f>'[1]Triwulan II'!$H$369</f>
        <v>450</v>
      </c>
      <c r="P214" s="9">
        <f>'[1]Triwulan II'!$H$370</f>
        <v>270</v>
      </c>
      <c r="R214" s="22"/>
      <c r="S214" s="23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</row>
    <row r="215" spans="1:33" ht="20.149999999999999" customHeight="1" x14ac:dyDescent="0.35">
      <c r="A215" s="13" t="s">
        <v>17</v>
      </c>
      <c r="B215" s="3" t="s">
        <v>24</v>
      </c>
      <c r="C215" s="9">
        <f>'[1]Triwulan II'!$H$404</f>
        <v>135</v>
      </c>
      <c r="D215" s="9">
        <f>'[1]Triwulan II'!$H$405</f>
        <v>0</v>
      </c>
      <c r="E215" s="9">
        <f>'[1]Triwulan II'!$H$406</f>
        <v>275</v>
      </c>
      <c r="F215" s="9">
        <f>'[1]Triwulan II'!$H$407</f>
        <v>760</v>
      </c>
      <c r="G215" s="9">
        <f>'[1]Triwulan II'!$H$408</f>
        <v>1250</v>
      </c>
      <c r="H215" s="9">
        <f>'[1]Triwulan II'!$H$409</f>
        <v>6000</v>
      </c>
      <c r="I215" s="9">
        <f>'[1]Triwulan II'!$H$410</f>
        <v>0</v>
      </c>
      <c r="J215" s="9">
        <f>'[1]Triwulan II'!$H$411</f>
        <v>0</v>
      </c>
      <c r="K215" s="9">
        <f>'[1]Triwulan II'!$H$412</f>
        <v>25</v>
      </c>
      <c r="L215" s="9">
        <f>'[1]Triwulan II'!$H$413</f>
        <v>10</v>
      </c>
      <c r="M215" s="9">
        <f>'[1]Triwulan II'!$H$414</f>
        <v>14</v>
      </c>
      <c r="N215" s="9">
        <f>'[1]Triwulan II'!$H$415</f>
        <v>12</v>
      </c>
      <c r="O215" s="9">
        <f>'[1]Triwulan II'!$H$416</f>
        <v>210</v>
      </c>
      <c r="P215" s="9">
        <f>'[1]Triwulan II'!$H$417</f>
        <v>425</v>
      </c>
      <c r="R215" s="22"/>
      <c r="S215" s="23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</row>
    <row r="216" spans="1:33" ht="20.149999999999999" customHeight="1" x14ac:dyDescent="0.35">
      <c r="A216" s="13" t="s">
        <v>19</v>
      </c>
      <c r="B216" s="3" t="s">
        <v>20</v>
      </c>
      <c r="C216" s="9">
        <f>'[1]Triwulan II'!$H$451</f>
        <v>0</v>
      </c>
      <c r="D216" s="9">
        <f>'[1]Triwulan II'!$H$452</f>
        <v>0</v>
      </c>
      <c r="E216" s="9">
        <f>'[1]Triwulan II'!$H$453</f>
        <v>0</v>
      </c>
      <c r="F216" s="9">
        <f>'[1]Triwulan II'!$H$454</f>
        <v>0</v>
      </c>
      <c r="G216" s="9">
        <f>'[1]Triwulan II'!$H$455</f>
        <v>0</v>
      </c>
      <c r="H216" s="9">
        <f>'[1]Triwulan II'!$H$456</f>
        <v>2500</v>
      </c>
      <c r="I216" s="9">
        <f>'[1]Triwulan II'!$H$457</f>
        <v>0</v>
      </c>
      <c r="J216" s="9">
        <f>'[1]Triwulan II'!$H$458</f>
        <v>0</v>
      </c>
      <c r="K216" s="9">
        <f>'[1]Triwulan II'!$H$459</f>
        <v>100</v>
      </c>
      <c r="L216" s="9">
        <f>'[1]Triwulan II'!$H$460</f>
        <v>0</v>
      </c>
      <c r="M216" s="9">
        <f>'[1]Triwulan II'!$H$461</f>
        <v>0</v>
      </c>
      <c r="N216" s="9">
        <f>'[1]Triwulan II'!$H$462</f>
        <v>0</v>
      </c>
      <c r="O216" s="9">
        <f>'[1]Triwulan II'!$H$463</f>
        <v>200</v>
      </c>
      <c r="P216" s="9">
        <f>'[1]Triwulan II'!$H$464</f>
        <v>750</v>
      </c>
      <c r="R216" s="22"/>
      <c r="S216" s="23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</row>
    <row r="217" spans="1:33" ht="20.149999999999999" customHeight="1" x14ac:dyDescent="0.35">
      <c r="A217" s="13" t="s">
        <v>21</v>
      </c>
      <c r="B217" s="3" t="s">
        <v>16</v>
      </c>
      <c r="C217" s="9">
        <f>'[1]Triwulan II'!$H$498</f>
        <v>1393</v>
      </c>
      <c r="D217" s="9">
        <f>'[1]Triwulan II'!$H$499</f>
        <v>135</v>
      </c>
      <c r="E217" s="9">
        <f>'[1]Triwulan II'!$H$500</f>
        <v>5462</v>
      </c>
      <c r="F217" s="9">
        <f>'[1]Triwulan II'!$H$501</f>
        <v>1959</v>
      </c>
      <c r="G217" s="9">
        <f>'[1]Triwulan II'!$H$502</f>
        <v>3424</v>
      </c>
      <c r="H217" s="9">
        <f>'[1]Triwulan II'!$H$503</f>
        <v>7194</v>
      </c>
      <c r="I217" s="9">
        <f>'[1]Triwulan II'!$H$504</f>
        <v>152</v>
      </c>
      <c r="J217" s="9">
        <f>'[1]Triwulan II'!$H$505</f>
        <v>1720</v>
      </c>
      <c r="K217" s="9">
        <f>'[1]Triwulan II'!$H$506</f>
        <v>267</v>
      </c>
      <c r="L217" s="9">
        <f>'[1]Triwulan II'!$H$507</f>
        <v>722</v>
      </c>
      <c r="M217" s="9">
        <f>'[1]Triwulan II'!$H$508</f>
        <v>970</v>
      </c>
      <c r="N217" s="9">
        <f>'[1]Triwulan II'!$H$509</f>
        <v>617</v>
      </c>
      <c r="O217" s="9">
        <f>'[1]Triwulan II'!$H$510</f>
        <v>917</v>
      </c>
      <c r="P217" s="9">
        <f>'[1]Triwulan II'!$H$511</f>
        <v>4781</v>
      </c>
      <c r="R217" s="22"/>
      <c r="S217" s="23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</row>
    <row r="218" spans="1:33" ht="20.149999999999999" customHeight="1" x14ac:dyDescent="0.35">
      <c r="A218" s="13" t="s">
        <v>23</v>
      </c>
      <c r="B218" s="3" t="s">
        <v>13</v>
      </c>
      <c r="C218" s="9">
        <f>'[1]Triwulan II'!$H$545</f>
        <v>300</v>
      </c>
      <c r="D218" s="9">
        <f>'[1]Triwulan II'!$H$546</f>
        <v>100</v>
      </c>
      <c r="E218" s="9">
        <f>'[1]Triwulan II'!$H$547</f>
        <v>300</v>
      </c>
      <c r="F218" s="9">
        <f>'[1]Triwulan II'!$H$548</f>
        <v>1000</v>
      </c>
      <c r="G218" s="9">
        <f>'[1]Triwulan II'!$H$549</f>
        <v>500</v>
      </c>
      <c r="H218" s="9">
        <f>'[1]Triwulan II'!$H$550</f>
        <v>700</v>
      </c>
      <c r="I218" s="9">
        <f>'[1]Triwulan II'!$H$551</f>
        <v>900</v>
      </c>
      <c r="J218" s="9">
        <f>'[1]Triwulan II'!$H$552</f>
        <v>1300</v>
      </c>
      <c r="K218" s="9">
        <f>'[1]Triwulan II'!$H$553</f>
        <v>100</v>
      </c>
      <c r="L218" s="9">
        <f>'[1]Triwulan II'!$H$554</f>
        <v>100</v>
      </c>
      <c r="M218" s="9">
        <f>'[1]Triwulan II'!$H$555</f>
        <v>200</v>
      </c>
      <c r="N218" s="9">
        <f>'[1]Triwulan II'!$H$556</f>
        <v>91</v>
      </c>
      <c r="O218" s="9">
        <f>'[1]Triwulan II'!$H$557</f>
        <v>1000</v>
      </c>
      <c r="P218" s="9">
        <f>'[1]Triwulan II'!$H$558</f>
        <v>2000</v>
      </c>
      <c r="R218" s="22"/>
      <c r="S218" s="23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</row>
    <row r="219" spans="1:33" ht="20.149999999999999" customHeight="1" x14ac:dyDescent="0.35">
      <c r="A219" s="13" t="s">
        <v>25</v>
      </c>
      <c r="B219" s="3" t="s">
        <v>7</v>
      </c>
      <c r="C219" s="9">
        <f>'[1]Triwulan II'!$H$592</f>
        <v>0</v>
      </c>
      <c r="D219" s="9">
        <f>'[1]Triwulan II'!$H$593</f>
        <v>0</v>
      </c>
      <c r="E219" s="9">
        <f>'[1]Triwulan II'!$H$594</f>
        <v>0</v>
      </c>
      <c r="F219" s="9">
        <f>'[1]Triwulan II'!$H$595</f>
        <v>0</v>
      </c>
      <c r="G219" s="9">
        <f>'[1]Triwulan II'!$H$596</f>
        <v>40</v>
      </c>
      <c r="H219" s="9">
        <f>'[1]Triwulan II'!$H$597</f>
        <v>1300</v>
      </c>
      <c r="I219" s="9">
        <f>'[1]Triwulan II'!$H$598</f>
        <v>0</v>
      </c>
      <c r="J219" s="9">
        <f>'[1]Triwulan II'!$H$599</f>
        <v>0</v>
      </c>
      <c r="K219" s="9">
        <f>'[1]Triwulan II'!$H$600</f>
        <v>0</v>
      </c>
      <c r="L219" s="9">
        <f>'[1]Triwulan II'!$H$601</f>
        <v>0</v>
      </c>
      <c r="M219" s="9">
        <f>'[1]Triwulan II'!$H$602</f>
        <v>0</v>
      </c>
      <c r="N219" s="9">
        <f>'[1]Triwulan II'!$H$603</f>
        <v>0</v>
      </c>
      <c r="O219" s="9">
        <f>'[1]Triwulan II'!$H$604</f>
        <v>0</v>
      </c>
      <c r="P219" s="9">
        <f>'[1]Triwulan II'!$H$605</f>
        <v>0</v>
      </c>
      <c r="R219" s="22"/>
      <c r="S219" s="23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</row>
    <row r="220" spans="1:33" ht="20.149999999999999" customHeight="1" x14ac:dyDescent="0.35">
      <c r="A220" s="13" t="s">
        <v>27</v>
      </c>
      <c r="B220" s="3" t="s">
        <v>32</v>
      </c>
      <c r="C220" s="9">
        <f>'[1]Triwulan II'!$H$638</f>
        <v>74</v>
      </c>
      <c r="D220" s="9">
        <f>'[1]Triwulan II'!$H$639</f>
        <v>0</v>
      </c>
      <c r="E220" s="9">
        <f>'[1]Triwulan II'!$H$640</f>
        <v>7</v>
      </c>
      <c r="F220" s="9">
        <f>'[1]Triwulan II'!$H$641</f>
        <v>38</v>
      </c>
      <c r="G220" s="9">
        <f>'[1]Triwulan II'!$H$642</f>
        <v>15</v>
      </c>
      <c r="H220" s="9">
        <f>'[1]Triwulan II'!$H$643</f>
        <v>300</v>
      </c>
      <c r="I220" s="9">
        <f>'[1]Triwulan II'!$H$644</f>
        <v>80</v>
      </c>
      <c r="J220" s="9">
        <f>'[1]Triwulan II'!$H$645</f>
        <v>0</v>
      </c>
      <c r="K220" s="9">
        <f>'[1]Triwulan II'!$H$646</f>
        <v>18</v>
      </c>
      <c r="L220" s="9">
        <f>'[1]Triwulan II'!$H$647</f>
        <v>8</v>
      </c>
      <c r="M220" s="9">
        <f>'[1]Triwulan II'!$H$648</f>
        <v>18</v>
      </c>
      <c r="N220" s="9">
        <f>'[1]Triwulan II'!$H$649</f>
        <v>10</v>
      </c>
      <c r="O220" s="9">
        <f>'[1]Triwulan II'!$H$650</f>
        <v>35</v>
      </c>
      <c r="P220" s="9">
        <f>'[1]Triwulan II'!$H$651</f>
        <v>47</v>
      </c>
      <c r="R220" s="22"/>
      <c r="S220" s="23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</row>
    <row r="221" spans="1:33" ht="20.149999999999999" customHeight="1" x14ac:dyDescent="0.35">
      <c r="A221" s="13" t="s">
        <v>29</v>
      </c>
      <c r="B221" s="3" t="s">
        <v>30</v>
      </c>
      <c r="C221" s="9">
        <f>'[1]Triwulan II'!$H$686</f>
        <v>25</v>
      </c>
      <c r="D221" s="9">
        <f>'[1]Triwulan II'!$H$687</f>
        <v>156</v>
      </c>
      <c r="E221" s="9">
        <f>'[1]Triwulan II'!$H$688</f>
        <v>125</v>
      </c>
      <c r="F221" s="9">
        <f>'[1]Triwulan II'!$H$689</f>
        <v>25</v>
      </c>
      <c r="G221" s="9">
        <f>'[1]Triwulan II'!$H$690</f>
        <v>50</v>
      </c>
      <c r="H221" s="9">
        <f>'[1]Triwulan II'!$H$691</f>
        <v>195</v>
      </c>
      <c r="I221" s="9">
        <f>'[1]Triwulan II'!$H$692</f>
        <v>0</v>
      </c>
      <c r="J221" s="9">
        <f>'[1]Triwulan II'!$H$693</f>
        <v>0</v>
      </c>
      <c r="K221" s="9">
        <f>'[1]Triwulan II'!$H$694</f>
        <v>0</v>
      </c>
      <c r="L221" s="9">
        <f>'[1]Triwulan II'!$H$695</f>
        <v>0</v>
      </c>
      <c r="M221" s="9">
        <f>'[1]Triwulan II'!$H$696</f>
        <v>0</v>
      </c>
      <c r="N221" s="9">
        <f>'[1]Triwulan II'!$H$697</f>
        <v>0</v>
      </c>
      <c r="O221" s="9">
        <f>'[1]Triwulan II'!$H$698</f>
        <v>190</v>
      </c>
      <c r="P221" s="9">
        <f>'[1]Triwulan II'!$H$699</f>
        <v>100</v>
      </c>
      <c r="R221" s="22"/>
      <c r="S221" s="23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</row>
    <row r="222" spans="1:33" ht="20.149999999999999" customHeight="1" x14ac:dyDescent="0.35">
      <c r="A222" s="38" t="s">
        <v>31</v>
      </c>
      <c r="B222" s="38"/>
      <c r="C222" s="11">
        <f t="shared" ref="C222:P222" si="42">SUM(C207:C221)</f>
        <v>4511</v>
      </c>
      <c r="D222" s="11">
        <f t="shared" si="42"/>
        <v>1750</v>
      </c>
      <c r="E222" s="11">
        <f t="shared" si="42"/>
        <v>15724</v>
      </c>
      <c r="F222" s="11">
        <f t="shared" si="42"/>
        <v>9882</v>
      </c>
      <c r="G222" s="11">
        <f t="shared" si="42"/>
        <v>9573</v>
      </c>
      <c r="H222" s="11">
        <f t="shared" si="42"/>
        <v>40111</v>
      </c>
      <c r="I222" s="11">
        <f t="shared" si="42"/>
        <v>8086</v>
      </c>
      <c r="J222" s="11">
        <f t="shared" si="42"/>
        <v>4600</v>
      </c>
      <c r="K222" s="11">
        <f t="shared" si="42"/>
        <v>2059</v>
      </c>
      <c r="L222" s="11">
        <f t="shared" si="42"/>
        <v>3719</v>
      </c>
      <c r="M222" s="11">
        <f t="shared" si="42"/>
        <v>2673</v>
      </c>
      <c r="N222" s="11">
        <f t="shared" si="42"/>
        <v>2418</v>
      </c>
      <c r="O222" s="11">
        <f t="shared" si="42"/>
        <v>11593</v>
      </c>
      <c r="P222" s="11">
        <f t="shared" si="42"/>
        <v>33148</v>
      </c>
      <c r="R222" s="42"/>
      <c r="S222" s="42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</row>
    <row r="223" spans="1:33" x14ac:dyDescent="0.35"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5" spans="1:33" x14ac:dyDescent="0.35">
      <c r="A225" s="28" t="s">
        <v>66</v>
      </c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</row>
    <row r="226" spans="1:33" x14ac:dyDescent="0.35">
      <c r="A226" s="28" t="s">
        <v>74</v>
      </c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</row>
    <row r="227" spans="1:33" x14ac:dyDescent="0.35">
      <c r="A227" s="28" t="s">
        <v>33</v>
      </c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</row>
    <row r="228" spans="1:33" ht="18.5" x14ac:dyDescent="0.45">
      <c r="B228" t="s">
        <v>43</v>
      </c>
      <c r="M228" s="12"/>
      <c r="P228" s="1">
        <v>9</v>
      </c>
      <c r="AD228" s="12"/>
      <c r="AG228" s="12"/>
    </row>
    <row r="230" spans="1:33" ht="15" customHeight="1" x14ac:dyDescent="0.35">
      <c r="A230" s="39" t="s">
        <v>0</v>
      </c>
      <c r="B230" s="39" t="s">
        <v>1</v>
      </c>
      <c r="C230" s="36" t="s">
        <v>39</v>
      </c>
      <c r="D230" s="36" t="s">
        <v>40</v>
      </c>
      <c r="E230" s="36" t="s">
        <v>45</v>
      </c>
      <c r="F230" s="36" t="s">
        <v>65</v>
      </c>
      <c r="G230" s="36" t="s">
        <v>46</v>
      </c>
      <c r="H230" s="36" t="s">
        <v>47</v>
      </c>
      <c r="I230" s="36" t="s">
        <v>48</v>
      </c>
      <c r="J230" s="36" t="s">
        <v>49</v>
      </c>
      <c r="K230" s="36" t="s">
        <v>50</v>
      </c>
      <c r="L230" s="36" t="s">
        <v>51</v>
      </c>
      <c r="M230" s="36" t="s">
        <v>52</v>
      </c>
      <c r="N230" s="34" t="s">
        <v>53</v>
      </c>
      <c r="O230" s="36" t="s">
        <v>54</v>
      </c>
      <c r="P230" s="34" t="s">
        <v>55</v>
      </c>
      <c r="R230" s="42"/>
      <c r="S230" s="42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3"/>
      <c r="AF230" s="41"/>
      <c r="AG230" s="43"/>
    </row>
    <row r="231" spans="1:33" x14ac:dyDescent="0.35">
      <c r="A231" s="40"/>
      <c r="B231" s="40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5"/>
      <c r="O231" s="37"/>
      <c r="P231" s="35"/>
      <c r="R231" s="42"/>
      <c r="S231" s="42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3"/>
      <c r="AF231" s="41"/>
      <c r="AG231" s="43"/>
    </row>
    <row r="232" spans="1:33" x14ac:dyDescent="0.35">
      <c r="A232" s="2">
        <v>1</v>
      </c>
      <c r="B232" s="2">
        <v>2</v>
      </c>
      <c r="C232" s="2">
        <v>3</v>
      </c>
      <c r="D232" s="2">
        <v>4</v>
      </c>
      <c r="E232" s="2">
        <v>5</v>
      </c>
      <c r="F232" s="2">
        <v>6</v>
      </c>
      <c r="G232" s="2">
        <v>7</v>
      </c>
      <c r="H232" s="2">
        <v>8</v>
      </c>
      <c r="I232" s="2">
        <v>9</v>
      </c>
      <c r="J232" s="2">
        <v>10</v>
      </c>
      <c r="K232" s="2">
        <v>11</v>
      </c>
      <c r="L232" s="2">
        <v>12</v>
      </c>
      <c r="M232" s="2">
        <v>13</v>
      </c>
      <c r="N232" s="5">
        <v>14</v>
      </c>
      <c r="O232" s="2" t="s">
        <v>29</v>
      </c>
      <c r="P232" s="5">
        <v>16</v>
      </c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24"/>
      <c r="AF232" s="7"/>
      <c r="AG232" s="24"/>
    </row>
    <row r="233" spans="1:33" ht="20.149999999999999" customHeight="1" x14ac:dyDescent="0.35">
      <c r="A233" s="13" t="s">
        <v>2</v>
      </c>
      <c r="B233" s="3" t="s">
        <v>26</v>
      </c>
      <c r="C233" s="9">
        <f>'[1]Triwulan III'!$H$28</f>
        <v>181</v>
      </c>
      <c r="D233" s="9">
        <f>'[1]Triwulan III'!$H$29</f>
        <v>138</v>
      </c>
      <c r="E233" s="9">
        <f>'[1]Triwulan III'!$H$30</f>
        <v>145</v>
      </c>
      <c r="F233" s="9">
        <f>'[1]Triwulan III'!$H$31</f>
        <v>642</v>
      </c>
      <c r="G233" s="9">
        <f>'[1]Triwulan III'!$H$32</f>
        <v>429</v>
      </c>
      <c r="H233" s="9">
        <f>'[1]Triwulan III'!$H$33</f>
        <v>288</v>
      </c>
      <c r="I233" s="9">
        <f>'[1]Triwulan III'!$H$34</f>
        <v>402</v>
      </c>
      <c r="J233" s="9">
        <f>'[1]Triwulan III'!$H$35</f>
        <v>0</v>
      </c>
      <c r="K233" s="9">
        <f>'[1]Triwulan III'!$H$36</f>
        <v>35</v>
      </c>
      <c r="L233" s="9">
        <f>'[1]Triwulan III'!$H$37</f>
        <v>189</v>
      </c>
      <c r="M233" s="9">
        <f>'[1]Triwulan III'!$H$38</f>
        <v>0</v>
      </c>
      <c r="N233" s="9">
        <f>'[1]Triwulan III'!$H$39</f>
        <v>0</v>
      </c>
      <c r="O233" s="9">
        <f>'[1]Triwulan III'!$H$40</f>
        <v>0</v>
      </c>
      <c r="P233" s="9">
        <f>'[1]Triwulan III'!$H$41</f>
        <v>11126</v>
      </c>
      <c r="R233" s="22"/>
      <c r="S233" s="23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</row>
    <row r="234" spans="1:33" ht="20.149999999999999" customHeight="1" x14ac:dyDescent="0.35">
      <c r="A234" s="13" t="s">
        <v>4</v>
      </c>
      <c r="B234" s="3" t="s">
        <v>28</v>
      </c>
      <c r="C234" s="9">
        <f>'[1]Triwulan III'!$H$75</f>
        <v>84</v>
      </c>
      <c r="D234" s="9">
        <f>'[1]Triwulan III'!$H$76</f>
        <v>0</v>
      </c>
      <c r="E234" s="9">
        <f>'[1]Triwulan III'!$H$77</f>
        <v>150</v>
      </c>
      <c r="F234" s="9">
        <f>'[1]Triwulan III'!$H$78</f>
        <v>112</v>
      </c>
      <c r="G234" s="9">
        <f>'[1]Triwulan III'!$H$79</f>
        <v>129</v>
      </c>
      <c r="H234" s="9">
        <f>'[1]Triwulan III'!$H$80</f>
        <v>500</v>
      </c>
      <c r="I234" s="9">
        <f>'[1]Triwulan III'!$H$81</f>
        <v>1016</v>
      </c>
      <c r="J234" s="9">
        <f>'[1]Triwulan III'!$H$82</f>
        <v>0</v>
      </c>
      <c r="K234" s="9">
        <f>'[1]Triwulan III'!$H$83</f>
        <v>115</v>
      </c>
      <c r="L234" s="9">
        <f>'[1]Triwulan III'!$H$84</f>
        <v>114</v>
      </c>
      <c r="M234" s="9">
        <f>'[1]Triwulan III'!$H$85</f>
        <v>18</v>
      </c>
      <c r="N234" s="9">
        <f>'[1]Triwulan III'!$H$86</f>
        <v>25</v>
      </c>
      <c r="O234" s="9">
        <f>'[1]Triwulan III'!$H$87</f>
        <v>72</v>
      </c>
      <c r="P234" s="9">
        <f>'[1]Triwulan III'!$H$88</f>
        <v>400</v>
      </c>
      <c r="R234" s="22"/>
      <c r="S234" s="23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</row>
    <row r="235" spans="1:33" ht="20.149999999999999" customHeight="1" x14ac:dyDescent="0.35">
      <c r="A235" s="13" t="s">
        <v>6</v>
      </c>
      <c r="B235" s="3" t="s">
        <v>3</v>
      </c>
      <c r="C235" s="9">
        <f>'[1]Triwulan III'!$H$169</f>
        <v>1093</v>
      </c>
      <c r="D235" s="9">
        <f>'[1]Triwulan III'!$H$170</f>
        <v>402</v>
      </c>
      <c r="E235" s="9">
        <f>'[1]Triwulan III'!$H$171</f>
        <v>5889</v>
      </c>
      <c r="F235" s="9">
        <f>'[1]Triwulan III'!$H$172</f>
        <v>3514</v>
      </c>
      <c r="G235" s="9">
        <f>'[1]Triwulan III'!$H$173</f>
        <v>2101</v>
      </c>
      <c r="H235" s="9">
        <f>'[1]Triwulan III'!$H$174</f>
        <v>8448</v>
      </c>
      <c r="I235" s="9">
        <f>'[1]Triwulan III'!$H$175</f>
        <v>1620</v>
      </c>
      <c r="J235" s="9">
        <f>'[1]Triwulan III'!$H$176</f>
        <v>590</v>
      </c>
      <c r="K235" s="9">
        <f>'[1]Triwulan III'!$H$177</f>
        <v>915</v>
      </c>
      <c r="L235" s="9">
        <f>'[1]Triwulan III'!$H$178</f>
        <v>1365</v>
      </c>
      <c r="M235" s="9">
        <f>'[1]Triwulan III'!$H$179</f>
        <v>610</v>
      </c>
      <c r="N235" s="9">
        <f>'[1]Triwulan III'!$H$180</f>
        <v>810</v>
      </c>
      <c r="O235" s="9">
        <f>'[1]Triwulan III'!$H$181</f>
        <v>7101</v>
      </c>
      <c r="P235" s="9">
        <f>'[1]Triwulan III'!$H$182</f>
        <v>8980</v>
      </c>
      <c r="R235" s="22"/>
      <c r="S235" s="23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</row>
    <row r="236" spans="1:33" ht="20.149999999999999" customHeight="1" x14ac:dyDescent="0.35">
      <c r="A236" s="13" t="s">
        <v>8</v>
      </c>
      <c r="B236" s="3" t="s">
        <v>5</v>
      </c>
      <c r="C236" s="9">
        <f>'[1]Triwulan III'!$H$122</f>
        <v>390</v>
      </c>
      <c r="D236" s="9">
        <f>'[1]Triwulan III'!$H$123</f>
        <v>325</v>
      </c>
      <c r="E236" s="9">
        <f>'[1]Triwulan III'!$H$124</f>
        <v>1061</v>
      </c>
      <c r="F236" s="9">
        <f>'[1]Triwulan III'!$H$125</f>
        <v>808</v>
      </c>
      <c r="G236" s="9">
        <f>'[1]Triwulan III'!$H$126</f>
        <v>444</v>
      </c>
      <c r="H236" s="9">
        <f>'[1]Triwulan III'!$H$127</f>
        <v>1726</v>
      </c>
      <c r="I236" s="9">
        <f>'[1]Triwulan III'!$H$128</f>
        <v>809</v>
      </c>
      <c r="J236" s="9">
        <f>'[1]Triwulan III'!$H$129</f>
        <v>0</v>
      </c>
      <c r="K236" s="9">
        <f>'[1]Triwulan III'!$H$130</f>
        <v>151</v>
      </c>
      <c r="L236" s="9">
        <f>'[1]Triwulan III'!$H$131</f>
        <v>129</v>
      </c>
      <c r="M236" s="9">
        <f>'[1]Triwulan III'!$H$132</f>
        <v>13</v>
      </c>
      <c r="N236" s="9">
        <f>'[1]Triwulan III'!$H$133</f>
        <v>0</v>
      </c>
      <c r="O236" s="9">
        <f>'[1]Triwulan III'!$H$134</f>
        <v>599</v>
      </c>
      <c r="P236" s="9">
        <f>'[1]Triwulan III'!$H$135</f>
        <v>619</v>
      </c>
      <c r="R236" s="22"/>
      <c r="S236" s="23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</row>
    <row r="237" spans="1:33" ht="20.149999999999999" customHeight="1" x14ac:dyDescent="0.35">
      <c r="A237" s="13" t="s">
        <v>10</v>
      </c>
      <c r="B237" s="3" t="s">
        <v>9</v>
      </c>
      <c r="C237" s="9">
        <f>'[1]Triwulan III'!$H$216</f>
        <v>560</v>
      </c>
      <c r="D237" s="9">
        <f>'[1]Triwulan III'!$H$217</f>
        <v>0</v>
      </c>
      <c r="E237" s="9">
        <f>'[1]Triwulan III'!$H$218</f>
        <v>200</v>
      </c>
      <c r="F237" s="9">
        <f>'[1]Triwulan III'!$H$219</f>
        <v>65</v>
      </c>
      <c r="G237" s="9">
        <f>'[1]Triwulan III'!$H$220</f>
        <v>100</v>
      </c>
      <c r="H237" s="9">
        <f>'[1]Triwulan III'!$H$221</f>
        <v>2100</v>
      </c>
      <c r="I237" s="9">
        <f>'[1]Triwulan III'!$H$222</f>
        <v>1000</v>
      </c>
      <c r="J237" s="9">
        <f>'[1]Triwulan III'!$H$223</f>
        <v>0</v>
      </c>
      <c r="K237" s="9">
        <f>'[1]Triwulan III'!$H$224</f>
        <v>0</v>
      </c>
      <c r="L237" s="9">
        <f>'[1]Triwulan III'!$H$225</f>
        <v>35</v>
      </c>
      <c r="M237" s="9">
        <f>'[1]Triwulan III'!$H$226</f>
        <v>0</v>
      </c>
      <c r="N237" s="9">
        <f>'[1]Triwulan III'!$H$227</f>
        <v>0</v>
      </c>
      <c r="O237" s="9">
        <f>'[1]Triwulan III'!$H$228</f>
        <v>215</v>
      </c>
      <c r="P237" s="9">
        <f>'[1]Triwulan III'!$H$229</f>
        <v>1300</v>
      </c>
      <c r="R237" s="22"/>
      <c r="S237" s="23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</row>
    <row r="238" spans="1:33" ht="20.149999999999999" customHeight="1" x14ac:dyDescent="0.35">
      <c r="A238" s="13" t="s">
        <v>12</v>
      </c>
      <c r="B238" s="3" t="s">
        <v>11</v>
      </c>
      <c r="C238" s="9">
        <f>'[1]Triwulan III'!$H$263</f>
        <v>260</v>
      </c>
      <c r="D238" s="9">
        <f>'[1]Triwulan III'!$H$264</f>
        <v>0</v>
      </c>
      <c r="E238" s="9">
        <f>'[1]Triwulan III'!$H$265</f>
        <v>250</v>
      </c>
      <c r="F238" s="9">
        <f>'[1]Triwulan III'!$H$266</f>
        <v>225</v>
      </c>
      <c r="G238" s="9">
        <f>'[1]Triwulan III'!$H$267</f>
        <v>350</v>
      </c>
      <c r="H238" s="9">
        <f>'[1]Triwulan III'!$H$268</f>
        <v>450</v>
      </c>
      <c r="I238" s="9">
        <f>'[1]Triwulan III'!$H$269</f>
        <v>350</v>
      </c>
      <c r="J238" s="9">
        <f>'[1]Triwulan III'!$H$270</f>
        <v>0</v>
      </c>
      <c r="K238" s="9">
        <f>'[1]Triwulan III'!$H$271</f>
        <v>0</v>
      </c>
      <c r="L238" s="9">
        <f>'[1]Triwulan III'!$H$272</f>
        <v>590</v>
      </c>
      <c r="M238" s="9">
        <f>'[1]Triwulan III'!$H$273</f>
        <v>560</v>
      </c>
      <c r="N238" s="9">
        <f>'[1]Triwulan III'!$H$274</f>
        <v>55</v>
      </c>
      <c r="O238" s="9">
        <f>'[1]Triwulan III'!$H$275</f>
        <v>300</v>
      </c>
      <c r="P238" s="9">
        <f>'[1]Triwulan III'!$H$276</f>
        <v>350</v>
      </c>
      <c r="R238" s="22"/>
      <c r="S238" s="23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</row>
    <row r="239" spans="1:33" ht="20.149999999999999" customHeight="1" x14ac:dyDescent="0.35">
      <c r="A239" s="13" t="s">
        <v>14</v>
      </c>
      <c r="B239" s="3" t="s">
        <v>18</v>
      </c>
      <c r="C239" s="9">
        <f>'[1]Triwulan III'!$H$310</f>
        <v>570</v>
      </c>
      <c r="D239" s="9">
        <f>'[1]Triwulan III'!$H$311</f>
        <v>205</v>
      </c>
      <c r="E239" s="9">
        <f>'[1]Triwulan III'!$H$312</f>
        <v>1375</v>
      </c>
      <c r="F239" s="9">
        <f>'[1]Triwulan III'!$H$313</f>
        <v>566</v>
      </c>
      <c r="G239" s="9">
        <f>'[1]Triwulan III'!$H$314</f>
        <v>850</v>
      </c>
      <c r="H239" s="9">
        <f>'[1]Triwulan III'!$H$315</f>
        <v>10600</v>
      </c>
      <c r="I239" s="9">
        <f>'[1]Triwulan III'!$H$316</f>
        <v>2100</v>
      </c>
      <c r="J239" s="9">
        <f>'[1]Triwulan III'!$H$317</f>
        <v>870</v>
      </c>
      <c r="K239" s="9">
        <f>'[1]Triwulan III'!$H$318</f>
        <v>193</v>
      </c>
      <c r="L239" s="9">
        <f>'[1]Triwulan III'!$H$319</f>
        <v>377</v>
      </c>
      <c r="M239" s="9">
        <f>'[1]Triwulan III'!$H$320</f>
        <v>205</v>
      </c>
      <c r="N239" s="9">
        <f>'[1]Triwulan III'!$H$321</f>
        <v>210</v>
      </c>
      <c r="O239" s="9">
        <f>'[1]Triwulan III'!$H$322</f>
        <v>476</v>
      </c>
      <c r="P239" s="9">
        <f>'[1]Triwulan III'!$H$323</f>
        <v>1300</v>
      </c>
      <c r="R239" s="22"/>
      <c r="S239" s="23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</row>
    <row r="240" spans="1:33" ht="20.149999999999999" customHeight="1" x14ac:dyDescent="0.35">
      <c r="A240" s="13" t="s">
        <v>15</v>
      </c>
      <c r="B240" s="3" t="s">
        <v>22</v>
      </c>
      <c r="C240" s="9">
        <f>'[1]Triwulan III'!$H$357</f>
        <v>340</v>
      </c>
      <c r="D240" s="9">
        <f>'[1]Triwulan III'!$H$358</f>
        <v>70</v>
      </c>
      <c r="E240" s="9">
        <f>'[1]Triwulan III'!$H$359</f>
        <v>100</v>
      </c>
      <c r="F240" s="9">
        <f>'[1]Triwulan III'!$H$360</f>
        <v>330</v>
      </c>
      <c r="G240" s="9">
        <f>'[1]Triwulan III'!$H$361</f>
        <v>170</v>
      </c>
      <c r="H240" s="9">
        <f>'[1]Triwulan III'!$H$362</f>
        <v>120</v>
      </c>
      <c r="I240" s="9">
        <f>'[1]Triwulan III'!$H$363</f>
        <v>1073</v>
      </c>
      <c r="J240" s="9">
        <f>'[1]Triwulan III'!$H$364</f>
        <v>120</v>
      </c>
      <c r="K240" s="9">
        <f>'[1]Triwulan III'!$H$365</f>
        <v>140</v>
      </c>
      <c r="L240" s="9">
        <f>'[1]Triwulan III'!$H$366</f>
        <v>100</v>
      </c>
      <c r="M240" s="9">
        <f>'[1]Triwulan III'!$H$367</f>
        <v>75</v>
      </c>
      <c r="N240" s="9">
        <f>'[1]Triwulan III'!$H$368</f>
        <v>550</v>
      </c>
      <c r="O240" s="9">
        <f>'[1]Triwulan III'!$H$369</f>
        <v>650</v>
      </c>
      <c r="P240" s="9">
        <f>'[1]Triwulan III'!$H$370</f>
        <v>270</v>
      </c>
      <c r="R240" s="22"/>
      <c r="S240" s="23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</row>
    <row r="241" spans="1:33" ht="20.149999999999999" customHeight="1" x14ac:dyDescent="0.35">
      <c r="A241" s="13" t="s">
        <v>17</v>
      </c>
      <c r="B241" s="3" t="s">
        <v>24</v>
      </c>
      <c r="C241" s="9">
        <f>'[1]Triwulan III'!$H$404</f>
        <v>100</v>
      </c>
      <c r="D241" s="9">
        <f>'[1]Triwulan III'!$H$405</f>
        <v>0</v>
      </c>
      <c r="E241" s="9">
        <f>'[1]Triwulan III'!$H$406</f>
        <v>75</v>
      </c>
      <c r="F241" s="9">
        <f>'[1]Triwulan III'!$H$407</f>
        <v>300</v>
      </c>
      <c r="G241" s="9">
        <f>'[1]Triwulan III'!$H$408</f>
        <v>150</v>
      </c>
      <c r="H241" s="9">
        <f>'[1]Triwulan III'!$H$409</f>
        <v>400</v>
      </c>
      <c r="I241" s="9">
        <f>'[1]Triwulan III'!$H$410</f>
        <v>50</v>
      </c>
      <c r="J241" s="9">
        <f>'[1]Triwulan III'!$H$411</f>
        <v>0</v>
      </c>
      <c r="K241" s="9">
        <f>'[1]Triwulan III'!$H$412</f>
        <v>25</v>
      </c>
      <c r="L241" s="9">
        <f>'[1]Triwulan III'!$H$413</f>
        <v>11</v>
      </c>
      <c r="M241" s="9">
        <f>'[1]Triwulan III'!$H$414</f>
        <v>15</v>
      </c>
      <c r="N241" s="9">
        <f>'[1]Triwulan III'!$H$415</f>
        <v>27</v>
      </c>
      <c r="O241" s="9">
        <f>'[1]Triwulan III'!$H$416</f>
        <v>150</v>
      </c>
      <c r="P241" s="9">
        <f>'[1]Triwulan III'!$H$417</f>
        <v>425</v>
      </c>
      <c r="R241" s="22"/>
      <c r="S241" s="23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</row>
    <row r="242" spans="1:33" ht="20.149999999999999" customHeight="1" x14ac:dyDescent="0.35">
      <c r="A242" s="13" t="s">
        <v>19</v>
      </c>
      <c r="B242" s="3" t="s">
        <v>20</v>
      </c>
      <c r="C242" s="9">
        <f>'[1]Triwulan III'!$H$451</f>
        <v>250</v>
      </c>
      <c r="D242" s="9">
        <f>'[1]Triwulan III'!$H$452</f>
        <v>0</v>
      </c>
      <c r="E242" s="9">
        <f>'[1]Triwulan III'!$H$453</f>
        <v>0</v>
      </c>
      <c r="F242" s="9">
        <f>'[1]Triwulan III'!$H$454</f>
        <v>900</v>
      </c>
      <c r="G242" s="9">
        <f>'[1]Triwulan III'!$H$455</f>
        <v>0</v>
      </c>
      <c r="H242" s="9">
        <f>'[1]Triwulan III'!$H$456</f>
        <v>2300</v>
      </c>
      <c r="I242" s="9">
        <f>'[1]Triwulan III'!$H$457</f>
        <v>1500</v>
      </c>
      <c r="J242" s="9">
        <f>'[1]Triwulan III'!$H$458</f>
        <v>0</v>
      </c>
      <c r="K242" s="9">
        <f>'[1]Triwulan III'!$H$459</f>
        <v>110</v>
      </c>
      <c r="L242" s="9">
        <f>'[1]Triwulan III'!$H$460</f>
        <v>0</v>
      </c>
      <c r="M242" s="9">
        <f>'[1]Triwulan III'!$H$461</f>
        <v>0</v>
      </c>
      <c r="N242" s="9">
        <f>'[1]Triwulan III'!$H$462</f>
        <v>0</v>
      </c>
      <c r="O242" s="9">
        <f>'[1]Triwulan III'!$H$463</f>
        <v>1700</v>
      </c>
      <c r="P242" s="9">
        <f>'[1]Triwulan III'!$H$464</f>
        <v>1200</v>
      </c>
      <c r="R242" s="22"/>
      <c r="S242" s="23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</row>
    <row r="243" spans="1:33" ht="20.149999999999999" customHeight="1" x14ac:dyDescent="0.35">
      <c r="A243" s="13" t="s">
        <v>21</v>
      </c>
      <c r="B243" s="3" t="s">
        <v>16</v>
      </c>
      <c r="C243" s="9">
        <f>'[1]Triwulan III'!$H$498</f>
        <v>1823</v>
      </c>
      <c r="D243" s="9">
        <f>'[1]Triwulan III'!$H$499</f>
        <v>1263</v>
      </c>
      <c r="E243" s="9">
        <f>'[1]Triwulan III'!$H$500</f>
        <v>5867</v>
      </c>
      <c r="F243" s="9">
        <f>'[1]Triwulan III'!$H$501</f>
        <v>2302</v>
      </c>
      <c r="G243" s="9">
        <f>'[1]Triwulan III'!$H$502</f>
        <v>3615</v>
      </c>
      <c r="H243" s="9">
        <f>'[1]Triwulan III'!$H$503</f>
        <v>7689</v>
      </c>
      <c r="I243" s="9">
        <f>'[1]Triwulan III'!$H$504</f>
        <v>8223</v>
      </c>
      <c r="J243" s="9">
        <f>'[1]Triwulan III'!$H$505</f>
        <v>1893</v>
      </c>
      <c r="K243" s="9">
        <f>'[1]Triwulan III'!$H$506</f>
        <v>252</v>
      </c>
      <c r="L243" s="9">
        <f>'[1]Triwulan III'!$H$507</f>
        <v>722</v>
      </c>
      <c r="M243" s="9">
        <f>'[1]Triwulan III'!$H$508</f>
        <v>1080</v>
      </c>
      <c r="N243" s="9">
        <f>'[1]Triwulan III'!$H$509</f>
        <v>635</v>
      </c>
      <c r="O243" s="9">
        <f>'[1]Triwulan III'!$H$510</f>
        <v>2588</v>
      </c>
      <c r="P243" s="9">
        <f>'[1]Triwulan III'!$H$511</f>
        <v>6300</v>
      </c>
      <c r="R243" s="22"/>
      <c r="S243" s="23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</row>
    <row r="244" spans="1:33" ht="20.149999999999999" customHeight="1" x14ac:dyDescent="0.35">
      <c r="A244" s="13" t="s">
        <v>23</v>
      </c>
      <c r="B244" s="3" t="s">
        <v>13</v>
      </c>
      <c r="C244" s="9">
        <f>'[1]Triwulan III'!$H$545</f>
        <v>300</v>
      </c>
      <c r="D244" s="9">
        <f>'[1]Triwulan III'!$H$546</f>
        <v>50</v>
      </c>
      <c r="E244" s="9">
        <f>'[1]Triwulan III'!$H$547</f>
        <v>200</v>
      </c>
      <c r="F244" s="9">
        <f>'[1]Triwulan III'!$H$548</f>
        <v>1000</v>
      </c>
      <c r="G244" s="9">
        <f>'[1]Triwulan III'!$H$549</f>
        <v>500</v>
      </c>
      <c r="H244" s="9">
        <f>'[1]Triwulan III'!$H$550</f>
        <v>500</v>
      </c>
      <c r="I244" s="9">
        <f>'[1]Triwulan III'!$H$551</f>
        <v>590</v>
      </c>
      <c r="J244" s="9">
        <f>'[1]Triwulan III'!$H$552</f>
        <v>300</v>
      </c>
      <c r="K244" s="9">
        <f>'[1]Triwulan III'!$H$553</f>
        <v>100</v>
      </c>
      <c r="L244" s="9">
        <f>'[1]Triwulan III'!$H$554</f>
        <v>100</v>
      </c>
      <c r="M244" s="9">
        <f>'[1]Triwulan III'!$H$555</f>
        <v>200</v>
      </c>
      <c r="N244" s="9">
        <f>'[1]Triwulan III'!$H$556</f>
        <v>91</v>
      </c>
      <c r="O244" s="9">
        <f>'[1]Triwulan III'!$H$557</f>
        <v>1000</v>
      </c>
      <c r="P244" s="9">
        <f>'[1]Triwulan III'!$H$558</f>
        <v>2000</v>
      </c>
      <c r="R244" s="22"/>
      <c r="S244" s="23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</row>
    <row r="245" spans="1:33" ht="20.149999999999999" customHeight="1" x14ac:dyDescent="0.35">
      <c r="A245" s="13" t="s">
        <v>25</v>
      </c>
      <c r="B245" s="3" t="s">
        <v>7</v>
      </c>
      <c r="C245" s="9">
        <f>'[1]Triwulan III'!$H$592</f>
        <v>50</v>
      </c>
      <c r="D245" s="9">
        <f>'[1]Triwulan III'!$H$593</f>
        <v>0</v>
      </c>
      <c r="E245" s="9">
        <f>'[1]Triwulan III'!$H$594</f>
        <v>0</v>
      </c>
      <c r="F245" s="9">
        <f>'[1]Triwulan III'!$H$595</f>
        <v>0</v>
      </c>
      <c r="G245" s="9">
        <f>'[1]Triwulan III'!$H$596</f>
        <v>40</v>
      </c>
      <c r="H245" s="9">
        <f>'[1]Triwulan III'!$H$597</f>
        <v>1300</v>
      </c>
      <c r="I245" s="9">
        <f>'[1]Triwulan III'!$H$598</f>
        <v>0</v>
      </c>
      <c r="J245" s="9">
        <f>'[1]Triwulan III'!$H$599</f>
        <v>0</v>
      </c>
      <c r="K245" s="9">
        <f>'[1]Triwulan III'!$H$600</f>
        <v>0</v>
      </c>
      <c r="L245" s="9">
        <f>'[1]Triwulan III'!$H$601</f>
        <v>0</v>
      </c>
      <c r="M245" s="9">
        <f>'[1]Triwulan III'!$H$602</f>
        <v>0</v>
      </c>
      <c r="N245" s="9">
        <f>'[1]Triwulan III'!$H$603</f>
        <v>0</v>
      </c>
      <c r="O245" s="9">
        <f>'[1]Triwulan III'!$H$604</f>
        <v>100</v>
      </c>
      <c r="P245" s="9">
        <f>'[1]Triwulan III'!$H$605</f>
        <v>50</v>
      </c>
      <c r="R245" s="22"/>
      <c r="S245" s="23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</row>
    <row r="246" spans="1:33" ht="20.149999999999999" customHeight="1" x14ac:dyDescent="0.35">
      <c r="A246" s="13" t="s">
        <v>27</v>
      </c>
      <c r="B246" s="3" t="s">
        <v>32</v>
      </c>
      <c r="C246" s="9">
        <f>'[1]Triwulan III'!$H$638</f>
        <v>76</v>
      </c>
      <c r="D246" s="9">
        <f>'[1]Triwulan III'!$H$639</f>
        <v>0</v>
      </c>
      <c r="E246" s="9">
        <f>'[1]Triwulan III'!$H$640</f>
        <v>7</v>
      </c>
      <c r="F246" s="9">
        <f>'[1]Triwulan III'!$H$641</f>
        <v>61</v>
      </c>
      <c r="G246" s="9">
        <f>'[1]Triwulan III'!$H$642</f>
        <v>38</v>
      </c>
      <c r="H246" s="9">
        <f>'[1]Triwulan III'!$H$643</f>
        <v>561</v>
      </c>
      <c r="I246" s="9">
        <f>'[1]Triwulan III'!$H$644</f>
        <v>200</v>
      </c>
      <c r="J246" s="9">
        <f>'[1]Triwulan III'!$H$645</f>
        <v>27</v>
      </c>
      <c r="K246" s="9">
        <f>'[1]Triwulan III'!$H$646</f>
        <v>31</v>
      </c>
      <c r="L246" s="9">
        <f>'[1]Triwulan III'!$H$647</f>
        <v>5</v>
      </c>
      <c r="M246" s="9">
        <f>'[1]Triwulan III'!$H$648</f>
        <v>0</v>
      </c>
      <c r="N246" s="9">
        <f>'[1]Triwulan III'!$H$649</f>
        <v>16</v>
      </c>
      <c r="O246" s="9">
        <f>'[1]Triwulan III'!$H$650</f>
        <v>33</v>
      </c>
      <c r="P246" s="9">
        <f>'[1]Triwulan III'!$H$651</f>
        <v>87</v>
      </c>
      <c r="R246" s="22"/>
      <c r="S246" s="23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</row>
    <row r="247" spans="1:33" ht="20.149999999999999" customHeight="1" x14ac:dyDescent="0.35">
      <c r="A247" s="13" t="s">
        <v>29</v>
      </c>
      <c r="B247" s="3" t="s">
        <v>30</v>
      </c>
      <c r="C247" s="9">
        <f>'[1]Triwulan III'!$H$686</f>
        <v>25</v>
      </c>
      <c r="D247" s="9">
        <f>'[1]Triwulan III'!$H$687</f>
        <v>0</v>
      </c>
      <c r="E247" s="9">
        <f>'[1]Triwulan III'!$H$688</f>
        <v>125</v>
      </c>
      <c r="F247" s="9">
        <f>'[1]Triwulan III'!$H$689</f>
        <v>25</v>
      </c>
      <c r="G247" s="9">
        <f>'[1]Triwulan III'!$H$690</f>
        <v>50</v>
      </c>
      <c r="H247" s="9">
        <f>'[1]Triwulan III'!$H$691</f>
        <v>165</v>
      </c>
      <c r="I247" s="9">
        <f>'[1]Triwulan III'!$H$692</f>
        <v>0</v>
      </c>
      <c r="J247" s="9">
        <f>'[1]Triwulan III'!$H$693</f>
        <v>0</v>
      </c>
      <c r="K247" s="9">
        <f>'[1]Triwulan III'!$H$694</f>
        <v>0</v>
      </c>
      <c r="L247" s="9">
        <f>'[1]Triwulan III'!$H$695</f>
        <v>0</v>
      </c>
      <c r="M247" s="9">
        <f>'[1]Triwulan III'!$H$696</f>
        <v>0</v>
      </c>
      <c r="N247" s="9">
        <f>'[1]Triwulan III'!$H$697</f>
        <v>0</v>
      </c>
      <c r="O247" s="9">
        <f>'[1]Triwulan III'!$H$698</f>
        <v>203</v>
      </c>
      <c r="P247" s="9">
        <f>'[1]Triwulan III'!$H$699</f>
        <v>76</v>
      </c>
      <c r="R247" s="22"/>
      <c r="S247" s="23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</row>
    <row r="248" spans="1:33" ht="20.149999999999999" customHeight="1" x14ac:dyDescent="0.35">
      <c r="A248" s="38" t="s">
        <v>31</v>
      </c>
      <c r="B248" s="38"/>
      <c r="C248" s="11">
        <f>SUM(C233:C247)</f>
        <v>6102</v>
      </c>
      <c r="D248" s="11">
        <f t="shared" ref="D248:P248" si="43">SUM(D233:D247)</f>
        <v>2453</v>
      </c>
      <c r="E248" s="11">
        <f t="shared" si="43"/>
        <v>15444</v>
      </c>
      <c r="F248" s="11">
        <f t="shared" si="43"/>
        <v>10850</v>
      </c>
      <c r="G248" s="11">
        <f t="shared" si="43"/>
        <v>8966</v>
      </c>
      <c r="H248" s="11">
        <f t="shared" si="43"/>
        <v>37147</v>
      </c>
      <c r="I248" s="11">
        <f t="shared" si="43"/>
        <v>18933</v>
      </c>
      <c r="J248" s="11">
        <f t="shared" si="43"/>
        <v>3800</v>
      </c>
      <c r="K248" s="11">
        <f t="shared" si="43"/>
        <v>2067</v>
      </c>
      <c r="L248" s="11">
        <f t="shared" si="43"/>
        <v>3737</v>
      </c>
      <c r="M248" s="11">
        <f t="shared" si="43"/>
        <v>2776</v>
      </c>
      <c r="N248" s="11">
        <f t="shared" si="43"/>
        <v>2419</v>
      </c>
      <c r="O248" s="11">
        <f t="shared" si="43"/>
        <v>15187</v>
      </c>
      <c r="P248" s="11">
        <f t="shared" si="43"/>
        <v>34483</v>
      </c>
      <c r="R248" s="42"/>
      <c r="S248" s="42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</row>
    <row r="249" spans="1:33" x14ac:dyDescent="0.35"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1" spans="1:33" x14ac:dyDescent="0.35">
      <c r="A251" s="28" t="s">
        <v>66</v>
      </c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</row>
    <row r="252" spans="1:33" x14ac:dyDescent="0.35">
      <c r="A252" s="28" t="s">
        <v>74</v>
      </c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</row>
    <row r="253" spans="1:33" x14ac:dyDescent="0.35">
      <c r="A253" s="28" t="s">
        <v>33</v>
      </c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</row>
    <row r="254" spans="1:33" ht="18.5" x14ac:dyDescent="0.45">
      <c r="B254" t="s">
        <v>44</v>
      </c>
      <c r="M254" s="12"/>
      <c r="P254" s="1">
        <v>10</v>
      </c>
      <c r="AD254" s="12"/>
      <c r="AG254" s="12"/>
    </row>
    <row r="256" spans="1:33" ht="15" customHeight="1" x14ac:dyDescent="0.35">
      <c r="A256" s="39" t="s">
        <v>0</v>
      </c>
      <c r="B256" s="39" t="s">
        <v>1</v>
      </c>
      <c r="C256" s="36" t="s">
        <v>39</v>
      </c>
      <c r="D256" s="36" t="s">
        <v>40</v>
      </c>
      <c r="E256" s="36" t="s">
        <v>45</v>
      </c>
      <c r="F256" s="36" t="s">
        <v>65</v>
      </c>
      <c r="G256" s="36" t="s">
        <v>46</v>
      </c>
      <c r="H256" s="36" t="s">
        <v>47</v>
      </c>
      <c r="I256" s="36" t="s">
        <v>48</v>
      </c>
      <c r="J256" s="36" t="s">
        <v>49</v>
      </c>
      <c r="K256" s="36" t="s">
        <v>50</v>
      </c>
      <c r="L256" s="36" t="s">
        <v>51</v>
      </c>
      <c r="M256" s="36" t="s">
        <v>52</v>
      </c>
      <c r="N256" s="34" t="s">
        <v>53</v>
      </c>
      <c r="O256" s="36" t="s">
        <v>54</v>
      </c>
      <c r="P256" s="34" t="s">
        <v>55</v>
      </c>
      <c r="R256" s="42"/>
      <c r="S256" s="42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3"/>
      <c r="AF256" s="41"/>
      <c r="AG256" s="43"/>
    </row>
    <row r="257" spans="1:33" x14ac:dyDescent="0.35">
      <c r="A257" s="40"/>
      <c r="B257" s="40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5"/>
      <c r="O257" s="37"/>
      <c r="P257" s="35"/>
      <c r="R257" s="42"/>
      <c r="S257" s="42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3"/>
      <c r="AF257" s="41"/>
      <c r="AG257" s="43"/>
    </row>
    <row r="258" spans="1:33" x14ac:dyDescent="0.35">
      <c r="A258" s="2">
        <v>1</v>
      </c>
      <c r="B258" s="2">
        <v>2</v>
      </c>
      <c r="C258" s="2">
        <v>3</v>
      </c>
      <c r="D258" s="2">
        <v>4</v>
      </c>
      <c r="E258" s="2">
        <v>5</v>
      </c>
      <c r="F258" s="2">
        <v>6</v>
      </c>
      <c r="G258" s="2">
        <v>7</v>
      </c>
      <c r="H258" s="2">
        <v>8</v>
      </c>
      <c r="I258" s="2">
        <v>9</v>
      </c>
      <c r="J258" s="2">
        <v>10</v>
      </c>
      <c r="K258" s="2">
        <v>11</v>
      </c>
      <c r="L258" s="2">
        <v>12</v>
      </c>
      <c r="M258" s="2">
        <v>13</v>
      </c>
      <c r="N258" s="5">
        <v>14</v>
      </c>
      <c r="O258" s="2" t="s">
        <v>29</v>
      </c>
      <c r="P258" s="5">
        <v>16</v>
      </c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24"/>
      <c r="AF258" s="7"/>
      <c r="AG258" s="24"/>
    </row>
    <row r="259" spans="1:33" ht="20.149999999999999" customHeight="1" x14ac:dyDescent="0.35">
      <c r="A259" s="13" t="s">
        <v>2</v>
      </c>
      <c r="B259" s="3" t="s">
        <v>26</v>
      </c>
      <c r="C259" s="9">
        <f>'[1]Triwulan IV'!$H$28</f>
        <v>181</v>
      </c>
      <c r="D259" s="9">
        <f>'[1]Triwulan IV'!$H$29</f>
        <v>138</v>
      </c>
      <c r="E259" s="9">
        <f>'[1]Triwulan IV'!$H$30</f>
        <v>145</v>
      </c>
      <c r="F259" s="9">
        <f>'[1]Triwulan IV'!$H$31</f>
        <v>642</v>
      </c>
      <c r="G259" s="9">
        <f>'[1]Triwulan IV'!$H$32</f>
        <v>429</v>
      </c>
      <c r="H259" s="9">
        <f>'[1]Triwulan IV'!$H$33</f>
        <v>390</v>
      </c>
      <c r="I259" s="9">
        <f>'[1]Triwulan IV'!$H$34</f>
        <v>402</v>
      </c>
      <c r="J259" s="9">
        <f>'[1]Triwulan IV'!$H$35</f>
        <v>0</v>
      </c>
      <c r="K259" s="9">
        <f>'[1]Triwulan IV'!$H$36</f>
        <v>35</v>
      </c>
      <c r="L259" s="9">
        <f>'[1]Triwulan IV'!$H$37</f>
        <v>189</v>
      </c>
      <c r="M259" s="9">
        <f>'[1]Triwulan IV'!$H$38</f>
        <v>0</v>
      </c>
      <c r="N259" s="9">
        <f>'[1]Triwulan IV'!$H$39</f>
        <v>0</v>
      </c>
      <c r="O259" s="9">
        <f>'[1]Triwulan IV'!$H$40</f>
        <v>0</v>
      </c>
      <c r="P259" s="9">
        <f>'[1]Triwulan IV'!$H$41</f>
        <v>11126</v>
      </c>
      <c r="R259" s="22"/>
      <c r="S259" s="23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</row>
    <row r="260" spans="1:33" ht="20.149999999999999" customHeight="1" x14ac:dyDescent="0.35">
      <c r="A260" s="13" t="s">
        <v>4</v>
      </c>
      <c r="B260" s="3" t="s">
        <v>28</v>
      </c>
      <c r="C260" s="9">
        <f>'[1]Triwulan IV'!$H$75</f>
        <v>184</v>
      </c>
      <c r="D260" s="9">
        <f>'[1]Triwulan IV'!$H$76</f>
        <v>171</v>
      </c>
      <c r="E260" s="9">
        <f>'[1]Triwulan IV'!$H$77</f>
        <v>35</v>
      </c>
      <c r="F260" s="9">
        <f>'[1]Triwulan IV'!$H$78</f>
        <v>412</v>
      </c>
      <c r="G260" s="9">
        <f>'[1]Triwulan IV'!$H$79</f>
        <v>200</v>
      </c>
      <c r="H260" s="9">
        <f>'[1]Triwulan IV'!$H$80</f>
        <v>1000</v>
      </c>
      <c r="I260" s="9">
        <f>'[1]Triwulan IV'!$H$81</f>
        <v>1016</v>
      </c>
      <c r="J260" s="9">
        <f>'[1]Triwulan IV'!$H$82</f>
        <v>0</v>
      </c>
      <c r="K260" s="9">
        <f>'[1]Triwulan IV'!$H$83</f>
        <v>115</v>
      </c>
      <c r="L260" s="9">
        <f>'[1]Triwulan IV'!$H$84</f>
        <v>114</v>
      </c>
      <c r="M260" s="9">
        <f>'[1]Triwulan IV'!$H$85</f>
        <v>60</v>
      </c>
      <c r="N260" s="9">
        <f>'[1]Triwulan IV'!$H$86</f>
        <v>25</v>
      </c>
      <c r="O260" s="9">
        <f>'[1]Triwulan IV'!$H$87</f>
        <v>150</v>
      </c>
      <c r="P260" s="9">
        <f>'[1]Triwulan IV'!$H$88</f>
        <v>435</v>
      </c>
      <c r="R260" s="22"/>
      <c r="S260" s="23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</row>
    <row r="261" spans="1:33" ht="20.149999999999999" customHeight="1" x14ac:dyDescent="0.35">
      <c r="A261" s="13" t="s">
        <v>6</v>
      </c>
      <c r="B261" s="3" t="s">
        <v>3</v>
      </c>
      <c r="C261" s="9">
        <f>'[1]Triwulan IV'!$H$169</f>
        <v>1093</v>
      </c>
      <c r="D261" s="9">
        <f>'[1]Triwulan IV'!$H$170</f>
        <v>930</v>
      </c>
      <c r="E261" s="9">
        <f>'[1]Triwulan IV'!$H$171</f>
        <v>5889</v>
      </c>
      <c r="F261" s="9">
        <f>'[1]Triwulan IV'!$H$172</f>
        <v>3514</v>
      </c>
      <c r="G261" s="9">
        <f>'[1]Triwulan IV'!$H$173</f>
        <v>2101</v>
      </c>
      <c r="H261" s="9">
        <f>'[1]Triwulan IV'!$H$174</f>
        <v>8448</v>
      </c>
      <c r="I261" s="9">
        <f>'[1]Triwulan IV'!$H$175</f>
        <v>1972</v>
      </c>
      <c r="J261" s="9">
        <f>'[1]Triwulan IV'!$H$176</f>
        <v>590</v>
      </c>
      <c r="K261" s="9">
        <f>'[1]Triwulan IV'!$H$177</f>
        <v>915</v>
      </c>
      <c r="L261" s="9">
        <f>'[1]Triwulan IV'!$H$178</f>
        <v>1365</v>
      </c>
      <c r="M261" s="9">
        <f>'[1]Triwulan IV'!$H$179</f>
        <v>610</v>
      </c>
      <c r="N261" s="9">
        <f>'[1]Triwulan IV'!$H$180</f>
        <v>810</v>
      </c>
      <c r="O261" s="9">
        <f>'[1]Triwulan IV'!$H$181</f>
        <v>7753</v>
      </c>
      <c r="P261" s="9">
        <f>'[1]Triwulan IV'!$H$182</f>
        <v>9243</v>
      </c>
      <c r="R261" s="22"/>
      <c r="S261" s="23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</row>
    <row r="262" spans="1:33" ht="20.149999999999999" customHeight="1" x14ac:dyDescent="0.35">
      <c r="A262" s="13" t="s">
        <v>8</v>
      </c>
      <c r="B262" s="3" t="s">
        <v>5</v>
      </c>
      <c r="C262" s="9">
        <f>'[1]Triwulan IV'!$H$122</f>
        <v>390</v>
      </c>
      <c r="D262" s="9">
        <f>'[1]Triwulan IV'!$H$123</f>
        <v>325</v>
      </c>
      <c r="E262" s="9">
        <f>'[1]Triwulan IV'!$H$124</f>
        <v>1061</v>
      </c>
      <c r="F262" s="9">
        <f>'[1]Triwulan IV'!$H$125</f>
        <v>808</v>
      </c>
      <c r="G262" s="9">
        <f>'[1]Triwulan IV'!$H$126</f>
        <v>444</v>
      </c>
      <c r="H262" s="9">
        <f>'[1]Triwulan IV'!$H$127</f>
        <v>1726</v>
      </c>
      <c r="I262" s="9">
        <f>'[1]Triwulan IV'!$H$128</f>
        <v>809</v>
      </c>
      <c r="J262" s="9">
        <f>'[1]Triwulan IV'!$H$129</f>
        <v>0</v>
      </c>
      <c r="K262" s="9">
        <f>'[1]Triwulan IV'!$H$130</f>
        <v>151</v>
      </c>
      <c r="L262" s="9">
        <f>'[1]Triwulan IV'!$H$131</f>
        <v>129</v>
      </c>
      <c r="M262" s="9">
        <f>'[1]Triwulan IV'!$H$132</f>
        <v>13</v>
      </c>
      <c r="N262" s="9">
        <f>'[1]Triwulan IV'!$H$133</f>
        <v>0</v>
      </c>
      <c r="O262" s="9">
        <f>'[1]Triwulan IV'!$H$134</f>
        <v>599</v>
      </c>
      <c r="P262" s="9">
        <f>'[1]Triwulan IV'!$H$135</f>
        <v>619</v>
      </c>
      <c r="R262" s="22"/>
      <c r="S262" s="23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</row>
    <row r="263" spans="1:33" ht="20.149999999999999" customHeight="1" x14ac:dyDescent="0.35">
      <c r="A263" s="13" t="s">
        <v>10</v>
      </c>
      <c r="B263" s="3" t="s">
        <v>9</v>
      </c>
      <c r="C263" s="9">
        <f>'[1]Triwulan IV'!$H$216</f>
        <v>65</v>
      </c>
      <c r="D263" s="9">
        <f>'[1]Triwulan IV'!$H$217</f>
        <v>25</v>
      </c>
      <c r="E263" s="9">
        <f>'[1]Triwulan IV'!$H$218</f>
        <v>0</v>
      </c>
      <c r="F263" s="9">
        <f>'[1]Triwulan IV'!$H$219</f>
        <v>0</v>
      </c>
      <c r="G263" s="9">
        <f>'[1]Triwulan IV'!$H$220</f>
        <v>115</v>
      </c>
      <c r="H263" s="9">
        <f>'[1]Triwulan IV'!$H$221</f>
        <v>1015</v>
      </c>
      <c r="I263" s="9">
        <f>'[1]Triwulan IV'!$H$222</f>
        <v>100</v>
      </c>
      <c r="J263" s="9">
        <f>'[1]Triwulan IV'!$H$223</f>
        <v>0</v>
      </c>
      <c r="K263" s="9">
        <f>'[1]Triwulan IV'!$H$224</f>
        <v>0</v>
      </c>
      <c r="L263" s="9">
        <f>'[1]Triwulan IV'!$H$225</f>
        <v>35</v>
      </c>
      <c r="M263" s="9">
        <f>'[1]Triwulan IV'!$H$226</f>
        <v>0</v>
      </c>
      <c r="N263" s="9">
        <f>'[1]Triwulan IV'!$H$227</f>
        <v>0</v>
      </c>
      <c r="O263" s="9">
        <f>'[1]Triwulan IV'!$H$228</f>
        <v>265</v>
      </c>
      <c r="P263" s="9">
        <f>'[1]Triwulan IV'!$H$229</f>
        <v>940</v>
      </c>
      <c r="R263" s="22"/>
      <c r="S263" s="23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</row>
    <row r="264" spans="1:33" ht="20.149999999999999" customHeight="1" x14ac:dyDescent="0.35">
      <c r="A264" s="13" t="s">
        <v>12</v>
      </c>
      <c r="B264" s="3" t="s">
        <v>11</v>
      </c>
      <c r="C264" s="9">
        <f>'[1]Triwulan IV'!$H$263</f>
        <v>280</v>
      </c>
      <c r="D264" s="9">
        <f>'[1]Triwulan IV'!$H$264</f>
        <v>60</v>
      </c>
      <c r="E264" s="9">
        <f>'[1]Triwulan IV'!$H$265</f>
        <v>270</v>
      </c>
      <c r="F264" s="9">
        <f>'[1]Triwulan IV'!$H$266</f>
        <v>260</v>
      </c>
      <c r="G264" s="9">
        <f>'[1]Triwulan IV'!$H$267</f>
        <v>350</v>
      </c>
      <c r="H264" s="9">
        <f>'[1]Triwulan IV'!$H$268</f>
        <v>260</v>
      </c>
      <c r="I264" s="9">
        <f>'[1]Triwulan IV'!$H$269</f>
        <v>175</v>
      </c>
      <c r="J264" s="9">
        <f>'[1]Triwulan IV'!$H$270</f>
        <v>25</v>
      </c>
      <c r="K264" s="9">
        <f>'[1]Triwulan IV'!$H$271</f>
        <v>0</v>
      </c>
      <c r="L264" s="9">
        <f>'[1]Triwulan IV'!$H$272</f>
        <v>590</v>
      </c>
      <c r="M264" s="9">
        <f>'[1]Triwulan IV'!$H$273</f>
        <v>560</v>
      </c>
      <c r="N264" s="9">
        <f>'[1]Triwulan IV'!$H$274</f>
        <v>55</v>
      </c>
      <c r="O264" s="9">
        <f>'[1]Triwulan IV'!$H$275</f>
        <v>310</v>
      </c>
      <c r="P264" s="9">
        <f>'[1]Triwulan IV'!$H$276</f>
        <v>370</v>
      </c>
      <c r="R264" s="22"/>
      <c r="S264" s="23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</row>
    <row r="265" spans="1:33" ht="20.149999999999999" customHeight="1" x14ac:dyDescent="0.35">
      <c r="A265" s="13" t="s">
        <v>14</v>
      </c>
      <c r="B265" s="3" t="s">
        <v>18</v>
      </c>
      <c r="C265" s="9">
        <f>'[1]Triwulan IV'!$H$310</f>
        <v>570</v>
      </c>
      <c r="D265" s="9">
        <f>'[1]Triwulan IV'!$H$311</f>
        <v>205</v>
      </c>
      <c r="E265" s="9">
        <f>'[1]Triwulan IV'!$H$312</f>
        <v>1375</v>
      </c>
      <c r="F265" s="9">
        <f>'[1]Triwulan IV'!$H$313</f>
        <v>566</v>
      </c>
      <c r="G265" s="9">
        <f>'[1]Triwulan IV'!$H$314</f>
        <v>750</v>
      </c>
      <c r="H265" s="9">
        <f>'[1]Triwulan IV'!$H$315</f>
        <v>10400</v>
      </c>
      <c r="I265" s="9">
        <f>'[1]Triwulan IV'!$H$316</f>
        <v>2100</v>
      </c>
      <c r="J265" s="9">
        <f>'[1]Triwulan IV'!$H$317</f>
        <v>870</v>
      </c>
      <c r="K265" s="9">
        <f>'[1]Triwulan IV'!$H$318</f>
        <v>193</v>
      </c>
      <c r="L265" s="9">
        <f>'[1]Triwulan IV'!$H$319</f>
        <v>377</v>
      </c>
      <c r="M265" s="9">
        <f>'[1]Triwulan IV'!$H$320</f>
        <v>205</v>
      </c>
      <c r="N265" s="9">
        <f>'[1]Triwulan IV'!$H$321</f>
        <v>210</v>
      </c>
      <c r="O265" s="9">
        <f>'[1]Triwulan IV'!$H$322</f>
        <v>476</v>
      </c>
      <c r="P265" s="9">
        <f>'[1]Triwulan IV'!$H$323</f>
        <v>1300</v>
      </c>
      <c r="R265" s="22"/>
      <c r="S265" s="23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</row>
    <row r="266" spans="1:33" ht="20.149999999999999" customHeight="1" x14ac:dyDescent="0.35">
      <c r="A266" s="13" t="s">
        <v>15</v>
      </c>
      <c r="B266" s="3" t="s">
        <v>22</v>
      </c>
      <c r="C266" s="9">
        <f>'[1]Triwulan IV'!$H$357</f>
        <v>390</v>
      </c>
      <c r="D266" s="9">
        <f>'[1]Triwulan IV'!$H$358</f>
        <v>90</v>
      </c>
      <c r="E266" s="9">
        <f>'[1]Triwulan IV'!$H$359</f>
        <v>70</v>
      </c>
      <c r="F266" s="9">
        <f>'[1]Triwulan IV'!$H$360</f>
        <v>380</v>
      </c>
      <c r="G266" s="9">
        <f>'[1]Triwulan IV'!$H$361</f>
        <v>150</v>
      </c>
      <c r="H266" s="9">
        <f>'[1]Triwulan IV'!$H$362</f>
        <v>150</v>
      </c>
      <c r="I266" s="9">
        <f>'[1]Triwulan IV'!$H$363</f>
        <v>1170</v>
      </c>
      <c r="J266" s="9">
        <f>'[1]Triwulan IV'!$H$364</f>
        <v>100</v>
      </c>
      <c r="K266" s="9">
        <f>'[1]Triwulan IV'!$H$365</f>
        <v>150</v>
      </c>
      <c r="L266" s="9">
        <f>'[1]Triwulan IV'!$H$366</f>
        <v>140</v>
      </c>
      <c r="M266" s="9">
        <f>'[1]Triwulan IV'!$H$367</f>
        <v>75</v>
      </c>
      <c r="N266" s="9">
        <f>'[1]Triwulan IV'!$H$368</f>
        <v>650</v>
      </c>
      <c r="O266" s="9">
        <f>'[1]Triwulan IV'!$H$369</f>
        <v>750</v>
      </c>
      <c r="P266" s="9">
        <f>'[1]Triwulan IV'!$H$370</f>
        <v>270</v>
      </c>
      <c r="R266" s="22"/>
      <c r="S266" s="23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</row>
    <row r="267" spans="1:33" ht="20.149999999999999" customHeight="1" x14ac:dyDescent="0.35">
      <c r="A267" s="13" t="s">
        <v>17</v>
      </c>
      <c r="B267" s="3" t="s">
        <v>24</v>
      </c>
      <c r="C267" s="9">
        <f>'[1]Triwulan IV'!$H$404</f>
        <v>95</v>
      </c>
      <c r="D267" s="9">
        <f>'[1]Triwulan IV'!$H$405</f>
        <v>0</v>
      </c>
      <c r="E267" s="9">
        <f>'[1]Triwulan IV'!$H$406</f>
        <v>90</v>
      </c>
      <c r="F267" s="9">
        <f>'[1]Triwulan IV'!$H$407</f>
        <v>350</v>
      </c>
      <c r="G267" s="9">
        <f>'[1]Triwulan IV'!$H$408</f>
        <v>150</v>
      </c>
      <c r="H267" s="9">
        <f>'[1]Triwulan IV'!$H$409</f>
        <v>350</v>
      </c>
      <c r="I267" s="9">
        <f>'[1]Triwulan IV'!$H$410</f>
        <v>100</v>
      </c>
      <c r="J267" s="9">
        <f>'[1]Triwulan IV'!$H$411</f>
        <v>0</v>
      </c>
      <c r="K267" s="9">
        <f>'[1]Triwulan IV'!$H$412</f>
        <v>25</v>
      </c>
      <c r="L267" s="9">
        <f>'[1]Triwulan IV'!$H$413</f>
        <v>11</v>
      </c>
      <c r="M267" s="9">
        <f>'[1]Triwulan IV'!$H$414</f>
        <v>15</v>
      </c>
      <c r="N267" s="9">
        <f>'[1]Triwulan IV'!$H$415</f>
        <v>30</v>
      </c>
      <c r="O267" s="9">
        <f>'[1]Triwulan IV'!$H$416</f>
        <v>155</v>
      </c>
      <c r="P267" s="9">
        <f>'[1]Triwulan IV'!$H$417</f>
        <v>450</v>
      </c>
      <c r="R267" s="22"/>
      <c r="S267" s="23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</row>
    <row r="268" spans="1:33" ht="20.149999999999999" customHeight="1" x14ac:dyDescent="0.35">
      <c r="A268" s="13" t="s">
        <v>19</v>
      </c>
      <c r="B268" s="3" t="s">
        <v>20</v>
      </c>
      <c r="C268" s="9">
        <f>'[1]Triwulan IV'!$H$451</f>
        <v>175</v>
      </c>
      <c r="D268" s="9">
        <f>'[1]Triwulan IV'!$H$452</f>
        <v>0</v>
      </c>
      <c r="E268" s="9">
        <f>'[1]Triwulan IV'!$H$453</f>
        <v>800</v>
      </c>
      <c r="F268" s="9">
        <f>'[1]Triwulan IV'!$H$454</f>
        <v>0</v>
      </c>
      <c r="G268" s="9">
        <f>'[1]Triwulan IV'!$H$455</f>
        <v>600</v>
      </c>
      <c r="H268" s="9">
        <f>'[1]Triwulan IV'!$H$456</f>
        <v>1200</v>
      </c>
      <c r="I268" s="9">
        <f>'[1]Triwulan IV'!$H$457</f>
        <v>250</v>
      </c>
      <c r="J268" s="9">
        <f>'[1]Triwulan IV'!$H$458</f>
        <v>0</v>
      </c>
      <c r="K268" s="9">
        <f>'[1]Triwulan IV'!$H$459</f>
        <v>110</v>
      </c>
      <c r="L268" s="9">
        <f>'[1]Triwulan IV'!$H$460</f>
        <v>0</v>
      </c>
      <c r="M268" s="9">
        <f>'[1]Triwulan IV'!$H$461</f>
        <v>17</v>
      </c>
      <c r="N268" s="9">
        <f>'[1]Triwulan IV'!$H$462</f>
        <v>0</v>
      </c>
      <c r="O268" s="9">
        <f>'[1]Triwulan IV'!$H$463</f>
        <v>1500</v>
      </c>
      <c r="P268" s="9">
        <f>'[1]Triwulan IV'!$H$464</f>
        <v>1200</v>
      </c>
      <c r="R268" s="22"/>
      <c r="S268" s="23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</row>
    <row r="269" spans="1:33" ht="20.149999999999999" customHeight="1" x14ac:dyDescent="0.35">
      <c r="A269" s="13" t="s">
        <v>21</v>
      </c>
      <c r="B269" s="3" t="s">
        <v>16</v>
      </c>
      <c r="C269" s="9">
        <f>'[1]Triwulan IV'!$H$498</f>
        <v>1630</v>
      </c>
      <c r="D269" s="9">
        <f>'[1]Triwulan IV'!$H$499</f>
        <v>1074</v>
      </c>
      <c r="E269" s="9">
        <f>'[1]Triwulan IV'!$H$500</f>
        <v>4547</v>
      </c>
      <c r="F269" s="9">
        <f>'[1]Triwulan IV'!$H$501</f>
        <v>1557</v>
      </c>
      <c r="G269" s="9">
        <f>'[1]Triwulan IV'!$H$502</f>
        <v>4482</v>
      </c>
      <c r="H269" s="9">
        <f>'[1]Triwulan IV'!$H$503</f>
        <v>7079</v>
      </c>
      <c r="I269" s="9">
        <f>'[1]Triwulan IV'!$H$504</f>
        <v>4706</v>
      </c>
      <c r="J269" s="9">
        <f>'[1]Triwulan IV'!$H$505</f>
        <v>1648</v>
      </c>
      <c r="K269" s="9">
        <f>'[1]Triwulan IV'!$H$506</f>
        <v>252</v>
      </c>
      <c r="L269" s="9">
        <f>'[1]Triwulan IV'!$H$507</f>
        <v>566</v>
      </c>
      <c r="M269" s="9">
        <f>'[1]Triwulan IV'!$H$508</f>
        <v>499</v>
      </c>
      <c r="N269" s="9">
        <f>'[1]Triwulan IV'!$H$509</f>
        <v>605</v>
      </c>
      <c r="O269" s="9">
        <f>'[1]Triwulan IV'!$H$510</f>
        <v>2106</v>
      </c>
      <c r="P269" s="9">
        <f>'[1]Triwulan IV'!$H$511</f>
        <v>2246</v>
      </c>
      <c r="R269" s="22"/>
      <c r="S269" s="23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</row>
    <row r="270" spans="1:33" ht="20.149999999999999" customHeight="1" x14ac:dyDescent="0.35">
      <c r="A270" s="13" t="s">
        <v>23</v>
      </c>
      <c r="B270" s="3" t="s">
        <v>13</v>
      </c>
      <c r="C270" s="9">
        <f>'[1]Triwulan IV'!$H$545</f>
        <v>110</v>
      </c>
      <c r="D270" s="9">
        <f>'[1]Triwulan IV'!$H$546</f>
        <v>0</v>
      </c>
      <c r="E270" s="9">
        <f>'[1]Triwulan IV'!$H$547</f>
        <v>90</v>
      </c>
      <c r="F270" s="9">
        <f>'[1]Triwulan IV'!$H$548</f>
        <v>350</v>
      </c>
      <c r="G270" s="9">
        <f>'[1]Triwulan IV'!$H$549</f>
        <v>150</v>
      </c>
      <c r="H270" s="9">
        <f>'[1]Triwulan IV'!$H$550</f>
        <v>350</v>
      </c>
      <c r="I270" s="9">
        <f>'[1]Triwulan IV'!$H$551</f>
        <v>100</v>
      </c>
      <c r="J270" s="9">
        <f>'[1]Triwulan IV'!$H$552</f>
        <v>0</v>
      </c>
      <c r="K270" s="9">
        <f>'[1]Triwulan IV'!$H$553</f>
        <v>25</v>
      </c>
      <c r="L270" s="9">
        <f>'[1]Triwulan IV'!$H$554</f>
        <v>11</v>
      </c>
      <c r="M270" s="9">
        <f>'[1]Triwulan IV'!$H$555</f>
        <v>15</v>
      </c>
      <c r="N270" s="9">
        <f>'[1]Triwulan IV'!$H$556</f>
        <v>30</v>
      </c>
      <c r="O270" s="9">
        <f>'[1]Triwulan IV'!$H$557</f>
        <v>155</v>
      </c>
      <c r="P270" s="9">
        <f>'[1]Triwulan IV'!$H$558</f>
        <v>450</v>
      </c>
      <c r="R270" s="22"/>
      <c r="S270" s="23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</row>
    <row r="271" spans="1:33" ht="20.149999999999999" customHeight="1" x14ac:dyDescent="0.35">
      <c r="A271" s="13" t="s">
        <v>25</v>
      </c>
      <c r="B271" s="3" t="s">
        <v>7</v>
      </c>
      <c r="C271" s="9">
        <f>'[1]Triwulan IV'!$H$592</f>
        <v>50</v>
      </c>
      <c r="D271" s="9">
        <f>'[1]Triwulan IV'!$H$593</f>
        <v>0</v>
      </c>
      <c r="E271" s="9">
        <f>'[1]Triwulan IV'!$H$594</f>
        <v>0</v>
      </c>
      <c r="F271" s="9">
        <f>'[1]Triwulan IV'!$H$595</f>
        <v>0</v>
      </c>
      <c r="G271" s="9">
        <f>'[1]Triwulan IV'!$H$596</f>
        <v>40</v>
      </c>
      <c r="H271" s="9">
        <f>'[1]Triwulan IV'!$H$597</f>
        <v>1300</v>
      </c>
      <c r="I271" s="9">
        <f>'[1]Triwulan IV'!$H$598</f>
        <v>0</v>
      </c>
      <c r="J271" s="9">
        <f>'[1]Triwulan IV'!$H$599</f>
        <v>0</v>
      </c>
      <c r="K271" s="9">
        <f>'[1]Triwulan IV'!$H$600</f>
        <v>0</v>
      </c>
      <c r="L271" s="9">
        <f>'[1]Triwulan IV'!$H$601</f>
        <v>0</v>
      </c>
      <c r="M271" s="9">
        <f>'[1]Triwulan IV'!$H$602</f>
        <v>0</v>
      </c>
      <c r="N271" s="9">
        <f>'[1]Triwulan IV'!$H$603</f>
        <v>0</v>
      </c>
      <c r="O271" s="9">
        <f>'[1]Triwulan IV'!$H$604</f>
        <v>100</v>
      </c>
      <c r="P271" s="9">
        <f>'[1]Triwulan IV'!$H$605</f>
        <v>50</v>
      </c>
      <c r="R271" s="22"/>
      <c r="S271" s="23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</row>
    <row r="272" spans="1:33" ht="20.149999999999999" customHeight="1" x14ac:dyDescent="0.35">
      <c r="A272" s="13" t="s">
        <v>27</v>
      </c>
      <c r="B272" s="3" t="s">
        <v>32</v>
      </c>
      <c r="C272" s="9">
        <f>'[1]Triwulan IV'!$H$638</f>
        <v>76</v>
      </c>
      <c r="D272" s="9">
        <f>'[1]Triwulan IV'!$H$639</f>
        <v>0</v>
      </c>
      <c r="E272" s="9">
        <f>'[1]Triwulan IV'!$H$640</f>
        <v>7</v>
      </c>
      <c r="F272" s="9">
        <f>'[1]Triwulan IV'!$H$641</f>
        <v>61</v>
      </c>
      <c r="G272" s="9">
        <f>'[1]Triwulan IV'!$H$642</f>
        <v>38</v>
      </c>
      <c r="H272" s="9">
        <f>'[1]Triwulan IV'!$H$643</f>
        <v>561</v>
      </c>
      <c r="I272" s="9">
        <f>'[1]Triwulan IV'!$H$644</f>
        <v>200</v>
      </c>
      <c r="J272" s="9">
        <f>'[1]Triwulan IV'!$H$645</f>
        <v>0</v>
      </c>
      <c r="K272" s="9">
        <f>'[1]Triwulan IV'!$H$646</f>
        <v>31</v>
      </c>
      <c r="L272" s="9">
        <f>'[1]Triwulan IV'!$H$647</f>
        <v>5</v>
      </c>
      <c r="M272" s="9">
        <f>'[1]Triwulan IV'!$H$648</f>
        <v>28</v>
      </c>
      <c r="N272" s="9">
        <f>'[1]Triwulan IV'!$H$649</f>
        <v>16</v>
      </c>
      <c r="O272" s="9">
        <f>'[1]Triwulan IV'!$H$650</f>
        <v>35</v>
      </c>
      <c r="P272" s="9">
        <f>'[1]Triwulan IV'!$H$651</f>
        <v>97</v>
      </c>
      <c r="R272" s="22"/>
      <c r="S272" s="23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</row>
    <row r="273" spans="1:33" ht="20.149999999999999" customHeight="1" x14ac:dyDescent="0.35">
      <c r="A273" s="13" t="s">
        <v>29</v>
      </c>
      <c r="B273" s="3" t="s">
        <v>30</v>
      </c>
      <c r="C273" s="9">
        <f>'[1]Triwulan IV'!$H$686</f>
        <v>250</v>
      </c>
      <c r="D273" s="9">
        <f>'[1]Triwulan IV'!$H$687</f>
        <v>0</v>
      </c>
      <c r="E273" s="9">
        <f>'[1]Triwulan IV'!$H$688</f>
        <v>75</v>
      </c>
      <c r="F273" s="9">
        <f>'[1]Triwulan IV'!$H$689</f>
        <v>320</v>
      </c>
      <c r="G273" s="9">
        <f>'[1]Triwulan IV'!$H$690</f>
        <v>414</v>
      </c>
      <c r="H273" s="9">
        <f>'[1]Triwulan IV'!$H$691</f>
        <v>184</v>
      </c>
      <c r="I273" s="9">
        <f>'[1]Triwulan IV'!$H$692</f>
        <v>150</v>
      </c>
      <c r="J273" s="9">
        <f>'[1]Triwulan IV'!$H$693</f>
        <v>0</v>
      </c>
      <c r="K273" s="9">
        <f>'[1]Triwulan IV'!$H$694</f>
        <v>10</v>
      </c>
      <c r="L273" s="9">
        <f>'[1]Triwulan IV'!$H$695</f>
        <v>95</v>
      </c>
      <c r="M273" s="9">
        <f>'[1]Triwulan IV'!$H$696</f>
        <v>25</v>
      </c>
      <c r="N273" s="9">
        <f>'[1]Triwulan IV'!$H$697</f>
        <v>10</v>
      </c>
      <c r="O273" s="9">
        <f>'[1]Triwulan IV'!$H$698</f>
        <v>195</v>
      </c>
      <c r="P273" s="9">
        <f>'[1]Triwulan IV'!$H$699</f>
        <v>125</v>
      </c>
      <c r="R273" s="22"/>
      <c r="S273" s="23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</row>
    <row r="274" spans="1:33" ht="20.149999999999999" customHeight="1" x14ac:dyDescent="0.35">
      <c r="A274" s="38" t="s">
        <v>31</v>
      </c>
      <c r="B274" s="38"/>
      <c r="C274" s="11">
        <f>SUM(C259:C273)</f>
        <v>5539</v>
      </c>
      <c r="D274" s="11">
        <f t="shared" ref="D274:P274" si="44">SUM(D259:D273)</f>
        <v>3018</v>
      </c>
      <c r="E274" s="11">
        <f t="shared" si="44"/>
        <v>14454</v>
      </c>
      <c r="F274" s="11">
        <f t="shared" si="44"/>
        <v>9220</v>
      </c>
      <c r="G274" s="11">
        <f t="shared" si="44"/>
        <v>10413</v>
      </c>
      <c r="H274" s="11">
        <f t="shared" si="44"/>
        <v>34413</v>
      </c>
      <c r="I274" s="11">
        <f t="shared" si="44"/>
        <v>13250</v>
      </c>
      <c r="J274" s="11">
        <f t="shared" si="44"/>
        <v>3233</v>
      </c>
      <c r="K274" s="11">
        <f t="shared" si="44"/>
        <v>2012</v>
      </c>
      <c r="L274" s="11">
        <f t="shared" si="44"/>
        <v>3627</v>
      </c>
      <c r="M274" s="11">
        <f t="shared" si="44"/>
        <v>2122</v>
      </c>
      <c r="N274" s="11">
        <f t="shared" si="44"/>
        <v>2441</v>
      </c>
      <c r="O274" s="11">
        <f t="shared" si="44"/>
        <v>14549</v>
      </c>
      <c r="P274" s="11">
        <f t="shared" si="44"/>
        <v>28921</v>
      </c>
      <c r="R274" s="42"/>
      <c r="S274" s="42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</row>
  </sheetData>
  <mergeCells count="356">
    <mergeCell ref="R274:S274"/>
    <mergeCell ref="R248:S248"/>
    <mergeCell ref="R251:AG251"/>
    <mergeCell ref="R252:AG252"/>
    <mergeCell ref="R253:AG253"/>
    <mergeCell ref="R256:R257"/>
    <mergeCell ref="S256:S257"/>
    <mergeCell ref="T256:T257"/>
    <mergeCell ref="U256:U257"/>
    <mergeCell ref="V256:V257"/>
    <mergeCell ref="W256:W257"/>
    <mergeCell ref="X256:X257"/>
    <mergeCell ref="Y256:Y257"/>
    <mergeCell ref="Z256:Z257"/>
    <mergeCell ref="AA256:AA257"/>
    <mergeCell ref="AB256:AB257"/>
    <mergeCell ref="AC256:AC257"/>
    <mergeCell ref="AD256:AD257"/>
    <mergeCell ref="AE256:AE257"/>
    <mergeCell ref="AF256:AF257"/>
    <mergeCell ref="AG256:AG257"/>
    <mergeCell ref="R222:S222"/>
    <mergeCell ref="R225:AG225"/>
    <mergeCell ref="R226:AG226"/>
    <mergeCell ref="R227:AG227"/>
    <mergeCell ref="R230:R231"/>
    <mergeCell ref="S230:S231"/>
    <mergeCell ref="T230:T231"/>
    <mergeCell ref="U230:U231"/>
    <mergeCell ref="V230:V231"/>
    <mergeCell ref="W230:W231"/>
    <mergeCell ref="X230:X231"/>
    <mergeCell ref="Y230:Y231"/>
    <mergeCell ref="Z230:Z231"/>
    <mergeCell ref="AA230:AA231"/>
    <mergeCell ref="AB230:AB231"/>
    <mergeCell ref="AC230:AC231"/>
    <mergeCell ref="AD230:AD231"/>
    <mergeCell ref="AE230:AE231"/>
    <mergeCell ref="AF230:AF231"/>
    <mergeCell ref="AG230:AG231"/>
    <mergeCell ref="R199:AG199"/>
    <mergeCell ref="R200:AG200"/>
    <mergeCell ref="R201:AG201"/>
    <mergeCell ref="R204:R205"/>
    <mergeCell ref="S204:S205"/>
    <mergeCell ref="T204:T205"/>
    <mergeCell ref="U204:U205"/>
    <mergeCell ref="V204:V205"/>
    <mergeCell ref="W204:W205"/>
    <mergeCell ref="X204:X205"/>
    <mergeCell ref="Y204:Y205"/>
    <mergeCell ref="Z204:Z205"/>
    <mergeCell ref="AA204:AA205"/>
    <mergeCell ref="AB204:AB205"/>
    <mergeCell ref="AC204:AC205"/>
    <mergeCell ref="AD204:AD205"/>
    <mergeCell ref="AE204:AE205"/>
    <mergeCell ref="AF204:AF205"/>
    <mergeCell ref="AG204:AG205"/>
    <mergeCell ref="Z178:Z179"/>
    <mergeCell ref="AA178:AA179"/>
    <mergeCell ref="AB178:AB179"/>
    <mergeCell ref="AC178:AC179"/>
    <mergeCell ref="AD178:AD179"/>
    <mergeCell ref="AE178:AE179"/>
    <mergeCell ref="AF178:AF179"/>
    <mergeCell ref="AG178:AG179"/>
    <mergeCell ref="R196:S196"/>
    <mergeCell ref="Q137:R137"/>
    <mergeCell ref="R178:R179"/>
    <mergeCell ref="S178:S179"/>
    <mergeCell ref="T178:T179"/>
    <mergeCell ref="U178:U179"/>
    <mergeCell ref="V178:V179"/>
    <mergeCell ref="W178:W179"/>
    <mergeCell ref="X178:X179"/>
    <mergeCell ref="Y178:Y179"/>
    <mergeCell ref="Q145:Q146"/>
    <mergeCell ref="Q111:R111"/>
    <mergeCell ref="Q114:AE114"/>
    <mergeCell ref="Q115:AE115"/>
    <mergeCell ref="Q116:AE116"/>
    <mergeCell ref="Q119:Q120"/>
    <mergeCell ref="R119:R120"/>
    <mergeCell ref="S119:S120"/>
    <mergeCell ref="T119:T120"/>
    <mergeCell ref="U119:U120"/>
    <mergeCell ref="V119:V120"/>
    <mergeCell ref="W119:W120"/>
    <mergeCell ref="X119:X120"/>
    <mergeCell ref="Y119:Y120"/>
    <mergeCell ref="Z119:Z120"/>
    <mergeCell ref="AA119:AA120"/>
    <mergeCell ref="AB119:AB120"/>
    <mergeCell ref="AC119:AC120"/>
    <mergeCell ref="AD119:AD120"/>
    <mergeCell ref="AE119:AE120"/>
    <mergeCell ref="Q85:R85"/>
    <mergeCell ref="Q88:AE88"/>
    <mergeCell ref="Q89:AE89"/>
    <mergeCell ref="Q90:AE90"/>
    <mergeCell ref="Q93:Q94"/>
    <mergeCell ref="R93:R94"/>
    <mergeCell ref="S93:S94"/>
    <mergeCell ref="T93:T94"/>
    <mergeCell ref="U93:U94"/>
    <mergeCell ref="V93:V94"/>
    <mergeCell ref="W93:W94"/>
    <mergeCell ref="X93:X94"/>
    <mergeCell ref="Y93:Y94"/>
    <mergeCell ref="Z93:Z94"/>
    <mergeCell ref="AA93:AA94"/>
    <mergeCell ref="AB93:AB94"/>
    <mergeCell ref="AC93:AC94"/>
    <mergeCell ref="AD93:AD94"/>
    <mergeCell ref="AE93:AE94"/>
    <mergeCell ref="Q64:AE64"/>
    <mergeCell ref="Q67:Q68"/>
    <mergeCell ref="R67:R68"/>
    <mergeCell ref="S67:S68"/>
    <mergeCell ref="T67:T68"/>
    <mergeCell ref="U67:U68"/>
    <mergeCell ref="V67:V68"/>
    <mergeCell ref="W67:W68"/>
    <mergeCell ref="X67:X68"/>
    <mergeCell ref="Y67:Y68"/>
    <mergeCell ref="Z67:Z68"/>
    <mergeCell ref="AA67:AA68"/>
    <mergeCell ref="AB67:AB68"/>
    <mergeCell ref="AC67:AC68"/>
    <mergeCell ref="AD67:AD68"/>
    <mergeCell ref="AE67:AE68"/>
    <mergeCell ref="Z41:Z42"/>
    <mergeCell ref="AA41:AA42"/>
    <mergeCell ref="AB41:AB42"/>
    <mergeCell ref="AC41:AC42"/>
    <mergeCell ref="AD41:AD42"/>
    <mergeCell ref="AE41:AE42"/>
    <mergeCell ref="Q59:R59"/>
    <mergeCell ref="Q62:AE62"/>
    <mergeCell ref="Q63:AE63"/>
    <mergeCell ref="Q41:Q42"/>
    <mergeCell ref="R41:R42"/>
    <mergeCell ref="S41:S42"/>
    <mergeCell ref="T41:T42"/>
    <mergeCell ref="U41:U42"/>
    <mergeCell ref="V41:V42"/>
    <mergeCell ref="W41:W42"/>
    <mergeCell ref="X41:X42"/>
    <mergeCell ref="Y41:Y42"/>
    <mergeCell ref="G119:G120"/>
    <mergeCell ref="H119:H120"/>
    <mergeCell ref="B6:B7"/>
    <mergeCell ref="C6:C7"/>
    <mergeCell ref="D6:D7"/>
    <mergeCell ref="E6:E7"/>
    <mergeCell ref="F6:F7"/>
    <mergeCell ref="G6:G7"/>
    <mergeCell ref="E67:E68"/>
    <mergeCell ref="F67:F68"/>
    <mergeCell ref="G67:G68"/>
    <mergeCell ref="A59:B59"/>
    <mergeCell ref="A24:B24"/>
    <mergeCell ref="A111:B111"/>
    <mergeCell ref="A119:A120"/>
    <mergeCell ref="B119:B120"/>
    <mergeCell ref="C119:C120"/>
    <mergeCell ref="D119:D120"/>
    <mergeCell ref="E119:E120"/>
    <mergeCell ref="F119:F120"/>
    <mergeCell ref="A93:A94"/>
    <mergeCell ref="B93:B94"/>
    <mergeCell ref="C93:C94"/>
    <mergeCell ref="D93:D94"/>
    <mergeCell ref="A196:B196"/>
    <mergeCell ref="A204:A205"/>
    <mergeCell ref="B204:B205"/>
    <mergeCell ref="A199:P199"/>
    <mergeCell ref="A200:P200"/>
    <mergeCell ref="A201:P201"/>
    <mergeCell ref="A225:P225"/>
    <mergeCell ref="A226:P226"/>
    <mergeCell ref="A227:P227"/>
    <mergeCell ref="L204:L205"/>
    <mergeCell ref="M204:M205"/>
    <mergeCell ref="N204:N205"/>
    <mergeCell ref="O204:O205"/>
    <mergeCell ref="P204:P205"/>
    <mergeCell ref="A222:B222"/>
    <mergeCell ref="C204:C205"/>
    <mergeCell ref="D204:D205"/>
    <mergeCell ref="E204:E205"/>
    <mergeCell ref="F204:F205"/>
    <mergeCell ref="G204:G205"/>
    <mergeCell ref="H204:H205"/>
    <mergeCell ref="I204:I205"/>
    <mergeCell ref="J204:J205"/>
    <mergeCell ref="K204:K205"/>
    <mergeCell ref="O6:O7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L41:L42"/>
    <mergeCell ref="M41:M42"/>
    <mergeCell ref="N41:N42"/>
    <mergeCell ref="O41:O42"/>
    <mergeCell ref="H6:H7"/>
    <mergeCell ref="I6:I7"/>
    <mergeCell ref="J6:J7"/>
    <mergeCell ref="K6:K7"/>
    <mergeCell ref="L6:L7"/>
    <mergeCell ref="M6:M7"/>
    <mergeCell ref="A6:A7"/>
    <mergeCell ref="E93:E94"/>
    <mergeCell ref="F93:F94"/>
    <mergeCell ref="G93:G94"/>
    <mergeCell ref="H93:H94"/>
    <mergeCell ref="N6:N7"/>
    <mergeCell ref="A67:A68"/>
    <mergeCell ref="B67:B68"/>
    <mergeCell ref="C67:C68"/>
    <mergeCell ref="D67:D68"/>
    <mergeCell ref="H67:H68"/>
    <mergeCell ref="I67:I68"/>
    <mergeCell ref="J67:J68"/>
    <mergeCell ref="K67:K68"/>
    <mergeCell ref="A85:B85"/>
    <mergeCell ref="I119:I120"/>
    <mergeCell ref="J119:J120"/>
    <mergeCell ref="K119:K120"/>
    <mergeCell ref="L119:L120"/>
    <mergeCell ref="M119:M120"/>
    <mergeCell ref="I93:I94"/>
    <mergeCell ref="J93:J94"/>
    <mergeCell ref="K93:K94"/>
    <mergeCell ref="L93:L94"/>
    <mergeCell ref="M93:M94"/>
    <mergeCell ref="O178:O179"/>
    <mergeCell ref="P178:P179"/>
    <mergeCell ref="A173:P173"/>
    <mergeCell ref="A174:P174"/>
    <mergeCell ref="J165:P165"/>
    <mergeCell ref="J166:P166"/>
    <mergeCell ref="J167:P167"/>
    <mergeCell ref="A137:B137"/>
    <mergeCell ref="A145:A146"/>
    <mergeCell ref="B145:B146"/>
    <mergeCell ref="C145:C146"/>
    <mergeCell ref="D145:D146"/>
    <mergeCell ref="E145:E146"/>
    <mergeCell ref="F145:F146"/>
    <mergeCell ref="G145:G146"/>
    <mergeCell ref="H145:H146"/>
    <mergeCell ref="I145:I146"/>
    <mergeCell ref="J145:J146"/>
    <mergeCell ref="K145:K146"/>
    <mergeCell ref="L145:L146"/>
    <mergeCell ref="M145:M146"/>
    <mergeCell ref="N145:N146"/>
    <mergeCell ref="O145:O146"/>
    <mergeCell ref="J170:P170"/>
    <mergeCell ref="B230:B231"/>
    <mergeCell ref="C230:C231"/>
    <mergeCell ref="D230:D231"/>
    <mergeCell ref="E230:E231"/>
    <mergeCell ref="F230:F231"/>
    <mergeCell ref="P230:P231"/>
    <mergeCell ref="A248:B248"/>
    <mergeCell ref="A163:B163"/>
    <mergeCell ref="A178:A179"/>
    <mergeCell ref="B178:B179"/>
    <mergeCell ref="C178:C179"/>
    <mergeCell ref="D178:D179"/>
    <mergeCell ref="E178:E179"/>
    <mergeCell ref="F178:F179"/>
    <mergeCell ref="G178:G179"/>
    <mergeCell ref="H178:H179"/>
    <mergeCell ref="A175:P175"/>
    <mergeCell ref="J171:P171"/>
    <mergeCell ref="I178:I179"/>
    <mergeCell ref="J178:J179"/>
    <mergeCell ref="K178:K179"/>
    <mergeCell ref="L178:L179"/>
    <mergeCell ref="M178:M179"/>
    <mergeCell ref="N178:N179"/>
    <mergeCell ref="O256:O257"/>
    <mergeCell ref="P256:P257"/>
    <mergeCell ref="G230:G231"/>
    <mergeCell ref="H230:H231"/>
    <mergeCell ref="I230:I231"/>
    <mergeCell ref="J230:J231"/>
    <mergeCell ref="A256:A257"/>
    <mergeCell ref="B256:B257"/>
    <mergeCell ref="C256:C257"/>
    <mergeCell ref="D256:D257"/>
    <mergeCell ref="E256:E257"/>
    <mergeCell ref="F256:F257"/>
    <mergeCell ref="G256:G257"/>
    <mergeCell ref="H256:H257"/>
    <mergeCell ref="I256:I257"/>
    <mergeCell ref="K230:K231"/>
    <mergeCell ref="L230:L231"/>
    <mergeCell ref="M230:M231"/>
    <mergeCell ref="N230:N231"/>
    <mergeCell ref="O230:O231"/>
    <mergeCell ref="A251:P251"/>
    <mergeCell ref="A252:P252"/>
    <mergeCell ref="A253:P253"/>
    <mergeCell ref="A230:A231"/>
    <mergeCell ref="A274:B274"/>
    <mergeCell ref="A1:O1"/>
    <mergeCell ref="A2:O2"/>
    <mergeCell ref="A3:O3"/>
    <mergeCell ref="A36:O36"/>
    <mergeCell ref="A37:O37"/>
    <mergeCell ref="A38:O38"/>
    <mergeCell ref="A62:O62"/>
    <mergeCell ref="A63:O63"/>
    <mergeCell ref="A64:O64"/>
    <mergeCell ref="A88:O88"/>
    <mergeCell ref="A89:O89"/>
    <mergeCell ref="A90:O90"/>
    <mergeCell ref="A114:O114"/>
    <mergeCell ref="A115:O115"/>
    <mergeCell ref="A116:O116"/>
    <mergeCell ref="A140:P140"/>
    <mergeCell ref="A141:P141"/>
    <mergeCell ref="A142:P142"/>
    <mergeCell ref="J256:J257"/>
    <mergeCell ref="K256:K257"/>
    <mergeCell ref="L256:L257"/>
    <mergeCell ref="M256:M257"/>
    <mergeCell ref="N256:N257"/>
    <mergeCell ref="P145:P146"/>
    <mergeCell ref="L67:L68"/>
    <mergeCell ref="M67:M68"/>
    <mergeCell ref="N67:N68"/>
    <mergeCell ref="O67:O68"/>
    <mergeCell ref="N119:N120"/>
    <mergeCell ref="O119:O120"/>
    <mergeCell ref="J28:O28"/>
    <mergeCell ref="J29:O29"/>
    <mergeCell ref="J30:O30"/>
    <mergeCell ref="J33:O33"/>
    <mergeCell ref="J34:O34"/>
    <mergeCell ref="N93:N94"/>
    <mergeCell ref="O93:O94"/>
  </mergeCells>
  <printOptions horizontalCentered="1"/>
  <pageMargins left="0.31496062992126" right="0.196850393700787" top="0.5" bottom="0.74803149606299202" header="0.31496062992126" footer="0.31496062992126"/>
  <pageSetup paperSize="5" scale="8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Buah</vt:lpstr>
      <vt:lpstr>Buah!Print_Area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DELTA</dc:creator>
  <cp:lastModifiedBy>ASUS.N6N0LP022345239@hotmail.com</cp:lastModifiedBy>
  <cp:lastPrinted>2024-02-06T03:45:25Z</cp:lastPrinted>
  <dcterms:created xsi:type="dcterms:W3CDTF">2013-01-03T01:49:50Z</dcterms:created>
  <dcterms:modified xsi:type="dcterms:W3CDTF">2024-09-19T09:29:34Z</dcterms:modified>
</cp:coreProperties>
</file>