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05" yWindow="-105" windowWidth="20730" windowHeight="11760"/>
  </bookViews>
  <sheets>
    <sheet name="Sheet1" sheetId="1" r:id="rId1"/>
    <sheet name="SHEET 2" sheetId="4" r:id="rId2"/>
  </sheets>
  <definedNames>
    <definedName name="_xlnm._FilterDatabase" localSheetId="1" hidden="1">'SHEET 2'!$A$18:$AB$55</definedName>
    <definedName name="_xlnm.Print_Area" localSheetId="1">'SHEET 2'!$A$1:$AA$82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  <c r="F6" i="1" s="1"/>
  <c r="G8" i="1"/>
  <c r="Z54" i="4" l="1"/>
  <c r="Y54" i="4"/>
  <c r="X54" i="4"/>
  <c r="W54" i="4"/>
  <c r="U54" i="4"/>
  <c r="T54" i="4"/>
  <c r="R54" i="4"/>
  <c r="Q54" i="4"/>
  <c r="O54" i="4"/>
  <c r="N54" i="4"/>
  <c r="L54" i="4"/>
  <c r="K54" i="4"/>
  <c r="J54" i="4"/>
  <c r="I54" i="4"/>
  <c r="H54" i="4"/>
  <c r="AA53" i="4"/>
  <c r="AA54" i="4" s="1"/>
  <c r="S53" i="4"/>
  <c r="P53" i="4"/>
  <c r="M53" i="4"/>
  <c r="Z51" i="4"/>
  <c r="Y51" i="4"/>
  <c r="X51" i="4"/>
  <c r="W51" i="4"/>
  <c r="U51" i="4"/>
  <c r="T51" i="4"/>
  <c r="R51" i="4"/>
  <c r="Q51" i="4"/>
  <c r="O51" i="4"/>
  <c r="N51" i="4"/>
  <c r="L51" i="4"/>
  <c r="K51" i="4"/>
  <c r="J51" i="4"/>
  <c r="H51" i="4"/>
  <c r="AA50" i="4"/>
  <c r="AA51" i="4" s="1"/>
  <c r="S50" i="4"/>
  <c r="P50" i="4"/>
  <c r="M50" i="4"/>
  <c r="AB44" i="4"/>
  <c r="Z40" i="4"/>
  <c r="Y40" i="4"/>
  <c r="X40" i="4"/>
  <c r="W40" i="4"/>
  <c r="U40" i="4"/>
  <c r="T40" i="4"/>
  <c r="R40" i="4"/>
  <c r="Q40" i="4"/>
  <c r="O40" i="4"/>
  <c r="N40" i="4"/>
  <c r="L40" i="4"/>
  <c r="K40" i="4"/>
  <c r="J40" i="4"/>
  <c r="I40" i="4"/>
  <c r="H40" i="4"/>
  <c r="AA39" i="4"/>
  <c r="S39" i="4"/>
  <c r="P39" i="4"/>
  <c r="M39" i="4"/>
  <c r="AA38" i="4"/>
  <c r="AA40" i="4" s="1"/>
  <c r="S38" i="4"/>
  <c r="S40" i="4" s="1"/>
  <c r="P38" i="4"/>
  <c r="P40" i="4" s="1"/>
  <c r="M38" i="4"/>
  <c r="Z36" i="4"/>
  <c r="Y36" i="4"/>
  <c r="X36" i="4"/>
  <c r="W36" i="4"/>
  <c r="U36" i="4"/>
  <c r="T36" i="4"/>
  <c r="R36" i="4"/>
  <c r="Q36" i="4"/>
  <c r="O36" i="4"/>
  <c r="N36" i="4"/>
  <c r="L36" i="4"/>
  <c r="K36" i="4"/>
  <c r="J36" i="4"/>
  <c r="I36" i="4"/>
  <c r="H36" i="4"/>
  <c r="AA35" i="4"/>
  <c r="S35" i="4"/>
  <c r="P35" i="4"/>
  <c r="M35" i="4"/>
  <c r="Z30" i="4"/>
  <c r="Y30" i="4"/>
  <c r="X30" i="4"/>
  <c r="W30" i="4"/>
  <c r="U30" i="4"/>
  <c r="T30" i="4"/>
  <c r="R30" i="4"/>
  <c r="Q30" i="4"/>
  <c r="O30" i="4"/>
  <c r="N30" i="4"/>
  <c r="L30" i="4"/>
  <c r="K30" i="4"/>
  <c r="J30" i="4"/>
  <c r="I30" i="4"/>
  <c r="H30" i="4"/>
  <c r="S29" i="4"/>
  <c r="P29" i="4"/>
  <c r="M29" i="4"/>
  <c r="AA28" i="4"/>
  <c r="AA30" i="4" s="1"/>
  <c r="S28" i="4"/>
  <c r="P28" i="4"/>
  <c r="M28" i="4"/>
  <c r="Z26" i="4"/>
  <c r="Y26" i="4"/>
  <c r="X26" i="4"/>
  <c r="W26" i="4"/>
  <c r="U26" i="4"/>
  <c r="T26" i="4"/>
  <c r="R26" i="4"/>
  <c r="Q26" i="4"/>
  <c r="O26" i="4"/>
  <c r="N26" i="4"/>
  <c r="L26" i="4"/>
  <c r="K26" i="4"/>
  <c r="J26" i="4"/>
  <c r="I26" i="4"/>
  <c r="H26" i="4"/>
  <c r="S25" i="4"/>
  <c r="P25" i="4"/>
  <c r="M25" i="4"/>
  <c r="AA24" i="4"/>
  <c r="S24" i="4"/>
  <c r="P24" i="4"/>
  <c r="M24" i="4"/>
  <c r="AA23" i="4"/>
  <c r="S23" i="4"/>
  <c r="P23" i="4"/>
  <c r="M23" i="4"/>
  <c r="Z19" i="4"/>
  <c r="Y19" i="4"/>
  <c r="X19" i="4"/>
  <c r="W19" i="4"/>
  <c r="U19" i="4"/>
  <c r="T19" i="4"/>
  <c r="R19" i="4"/>
  <c r="Q19" i="4"/>
  <c r="O19" i="4"/>
  <c r="N19" i="4"/>
  <c r="L19" i="4"/>
  <c r="K19" i="4"/>
  <c r="J19" i="4"/>
  <c r="I19" i="4"/>
  <c r="H19" i="4"/>
  <c r="AA18" i="4"/>
  <c r="S18" i="4"/>
  <c r="P18" i="4"/>
  <c r="M18" i="4"/>
  <c r="Z16" i="4"/>
  <c r="Y16" i="4"/>
  <c r="X16" i="4"/>
  <c r="W16" i="4"/>
  <c r="U16" i="4"/>
  <c r="T16" i="4"/>
  <c r="R16" i="4"/>
  <c r="Q16" i="4"/>
  <c r="O16" i="4"/>
  <c r="N16" i="4"/>
  <c r="L16" i="4"/>
  <c r="K16" i="4"/>
  <c r="J16" i="4"/>
  <c r="I16" i="4"/>
  <c r="H16" i="4"/>
  <c r="S15" i="4"/>
  <c r="P15" i="4"/>
  <c r="M15" i="4"/>
  <c r="AA14" i="4"/>
  <c r="S14" i="4"/>
  <c r="P14" i="4"/>
  <c r="M14" i="4"/>
  <c r="AA13" i="4"/>
  <c r="S13" i="4"/>
  <c r="P13" i="4"/>
  <c r="M13" i="4"/>
  <c r="AA12" i="4"/>
  <c r="S12" i="4"/>
  <c r="P12" i="4"/>
  <c r="M12" i="4"/>
  <c r="AA11" i="4"/>
  <c r="S11" i="4"/>
  <c r="P11" i="4"/>
  <c r="M11" i="4"/>
  <c r="S10" i="4"/>
  <c r="P10" i="4"/>
  <c r="M10" i="4"/>
  <c r="AA26" i="4" l="1"/>
  <c r="AA16" i="4"/>
  <c r="P16" i="4"/>
  <c r="H62" i="4"/>
  <c r="J62" i="4"/>
  <c r="L62" i="4"/>
  <c r="AB48" i="4"/>
  <c r="M51" i="4"/>
  <c r="P51" i="4"/>
  <c r="M54" i="4"/>
  <c r="P54" i="4"/>
  <c r="AB61" i="4"/>
  <c r="AB36" i="4"/>
  <c r="S54" i="4"/>
  <c r="AB40" i="4"/>
  <c r="R62" i="4"/>
  <c r="AB54" i="4"/>
  <c r="M26" i="4"/>
  <c r="P26" i="4"/>
  <c r="S26" i="4"/>
  <c r="M16" i="4"/>
  <c r="S16" i="4"/>
  <c r="N62" i="4"/>
  <c r="T62" i="4"/>
  <c r="W62" i="4"/>
  <c r="Y62" i="4"/>
  <c r="M19" i="4"/>
  <c r="S19" i="4"/>
  <c r="M30" i="4"/>
  <c r="P30" i="4"/>
  <c r="S30" i="4"/>
  <c r="AB30" i="4"/>
  <c r="M36" i="4"/>
  <c r="S36" i="4"/>
  <c r="AB42" i="4"/>
  <c r="AB46" i="4"/>
  <c r="AB56" i="4"/>
  <c r="P19" i="4"/>
  <c r="AA19" i="4"/>
  <c r="O62" i="4"/>
  <c r="U62" i="4"/>
  <c r="X62" i="4"/>
  <c r="Z62" i="4"/>
  <c r="P36" i="4"/>
  <c r="AA36" i="4"/>
  <c r="S51" i="4"/>
  <c r="AB19" i="4"/>
  <c r="I62" i="4"/>
  <c r="K62" i="4"/>
  <c r="Q62" i="4"/>
  <c r="AB26" i="4"/>
  <c r="M40" i="4"/>
  <c r="AB51" i="4"/>
  <c r="AB21" i="4"/>
  <c r="AB16" i="4"/>
  <c r="M62" i="4" l="1"/>
  <c r="AA62" i="4"/>
  <c r="AB63" i="4"/>
  <c r="S62" i="4"/>
  <c r="P62" i="4"/>
</calcChain>
</file>

<file path=xl/sharedStrings.xml><?xml version="1.0" encoding="utf-8"?>
<sst xmlns="http://schemas.openxmlformats.org/spreadsheetml/2006/main" count="325" uniqueCount="180">
  <si>
    <t>Nama</t>
  </si>
  <si>
    <t>Satuan</t>
  </si>
  <si>
    <t>Sumber Data</t>
  </si>
  <si>
    <t>Keterangan</t>
  </si>
  <si>
    <t>II.  Koperasi*</t>
  </si>
  <si>
    <t>PERINDAGKOP</t>
  </si>
  <si>
    <t xml:space="preserve">4. Jumlah Koperasi Serba Usaha** </t>
  </si>
  <si>
    <t>Unit</t>
  </si>
  <si>
    <t xml:space="preserve">         2. Jumlah Kepemilikan Mandiri **</t>
  </si>
  <si>
    <t xml:space="preserve">             2. Jumlah Koperasi Tidak Aktif </t>
  </si>
  <si>
    <t xml:space="preserve">                1). Kapuas</t>
  </si>
  <si>
    <t xml:space="preserve">                2). Sekayam</t>
  </si>
  <si>
    <t xml:space="preserve">                3). Tayan Hilir</t>
  </si>
  <si>
    <t xml:space="preserve">                4). Tayan Hulu</t>
  </si>
  <si>
    <t xml:space="preserve">                5). Meliau</t>
  </si>
  <si>
    <t xml:space="preserve">                6). Kembayan</t>
  </si>
  <si>
    <t xml:space="preserve">                7). Entikong</t>
  </si>
  <si>
    <t xml:space="preserve">                8). Parindu</t>
  </si>
  <si>
    <t xml:space="preserve">                9). Mukok</t>
  </si>
  <si>
    <t xml:space="preserve">              10). Bonti</t>
  </si>
  <si>
    <t xml:space="preserve">              11). Balai</t>
  </si>
  <si>
    <t xml:space="preserve">              12). Beduai</t>
  </si>
  <si>
    <t xml:space="preserve">              13). Jangkang</t>
  </si>
  <si>
    <t xml:space="preserve">              14). Toba</t>
  </si>
  <si>
    <t xml:space="preserve">              15). Noyan</t>
  </si>
  <si>
    <t>KABUPATEN SANGGAU</t>
  </si>
  <si>
    <t>PER : OKTOBER S/D DESEMBER 2020</t>
  </si>
  <si>
    <t>No</t>
  </si>
  <si>
    <t>Kecamatan</t>
  </si>
  <si>
    <t xml:space="preserve">Jenis </t>
  </si>
  <si>
    <t xml:space="preserve">Kelompok Usaha </t>
  </si>
  <si>
    <t xml:space="preserve">No Badan Hukum </t>
  </si>
  <si>
    <t>Alamat</t>
  </si>
  <si>
    <t>Aktif (Unit)</t>
  </si>
  <si>
    <t>Tidak Aktif (Unit)</t>
  </si>
  <si>
    <t>Total Kop</t>
  </si>
  <si>
    <t>Anggota</t>
  </si>
  <si>
    <t>Karyawan</t>
  </si>
  <si>
    <t>Manager</t>
  </si>
  <si>
    <t xml:space="preserve">Pengurus &amp; Pengawas </t>
  </si>
  <si>
    <t>RAT</t>
  </si>
  <si>
    <t>Tanggal RAT</t>
  </si>
  <si>
    <t>Modal Sendiri (Rp)</t>
  </si>
  <si>
    <t>Modal Luar (Rp)</t>
  </si>
  <si>
    <t>Volume Usaha (Rp)</t>
  </si>
  <si>
    <t>SHU (Rp)</t>
  </si>
  <si>
    <t>Asset (Rp)</t>
  </si>
  <si>
    <t>Pria</t>
  </si>
  <si>
    <t>Wanita</t>
  </si>
  <si>
    <t>Jlh Anggota</t>
  </si>
  <si>
    <t>Jlh Karyawan</t>
  </si>
  <si>
    <t>Jlh Manager</t>
  </si>
  <si>
    <t>I</t>
  </si>
  <si>
    <t>KEC. KAPUAS</t>
  </si>
  <si>
    <t>Kapuas</t>
  </si>
  <si>
    <t xml:space="preserve"> Kapuas</t>
  </si>
  <si>
    <t>Pemasaran</t>
  </si>
  <si>
    <t>Jasa</t>
  </si>
  <si>
    <t xml:space="preserve"> Sanggau</t>
  </si>
  <si>
    <t>Kop.Serba Usaha (KSU)</t>
  </si>
  <si>
    <t>Pengurus</t>
  </si>
  <si>
    <t>Kop.Angkutan Darat</t>
  </si>
  <si>
    <t>Koperasi Angkutan Jasa Jungor Toyong Borugo</t>
  </si>
  <si>
    <t xml:space="preserve"> 312/BH/X.VII.7 /III/DPPK/2013 03/03/2013</t>
  </si>
  <si>
    <t>Koperasi Pasar Gotong Royong</t>
  </si>
  <si>
    <t>Kop.Pasar</t>
  </si>
  <si>
    <t xml:space="preserve"> 143/BH/X.2 19/03/2004</t>
  </si>
  <si>
    <t>Koperasi Pasar Sanggau Permai SK.65</t>
  </si>
  <si>
    <t>175/BH/X 06/12/1995</t>
  </si>
  <si>
    <t>Sgu. Permai</t>
  </si>
  <si>
    <t>Kop.Lainnya</t>
  </si>
  <si>
    <t>Koperasi Mitra Sejahtera</t>
  </si>
  <si>
    <t xml:space="preserve"> 310/BH/XVII.7 III/DPPK/2013 28/03/2013</t>
  </si>
  <si>
    <t xml:space="preserve">Koperasi Cahaya Tani Surian </t>
  </si>
  <si>
    <t>326/BH/XVII.7/X/DPPK/2014 29/10/2014</t>
  </si>
  <si>
    <t>Koperasi Profesi Warga Konstruksi</t>
  </si>
  <si>
    <t>Kop.Profesi</t>
  </si>
  <si>
    <t xml:space="preserve"> 582/BH/X 13/09/1996</t>
  </si>
  <si>
    <t>Jumlah Koperasi Kec.Kapuas</t>
  </si>
  <si>
    <t>II</t>
  </si>
  <si>
    <t>KEC. PARINDU</t>
  </si>
  <si>
    <t>Parindu</t>
  </si>
  <si>
    <t xml:space="preserve"> Parindu</t>
  </si>
  <si>
    <t>Koperasi Angkutan Tani Utama</t>
  </si>
  <si>
    <t xml:space="preserve"> 1006/BH/X 05/09/1996</t>
  </si>
  <si>
    <t>Jumlah Koperasi Kec.Parindu</t>
  </si>
  <si>
    <t>III</t>
  </si>
  <si>
    <t>KEC. MUKOK</t>
  </si>
  <si>
    <t xml:space="preserve">Jumlah Koperasi Kec. Mukok </t>
  </si>
  <si>
    <t>IV</t>
  </si>
  <si>
    <t>KEC. JANGKANG</t>
  </si>
  <si>
    <t>Jangkang</t>
  </si>
  <si>
    <t xml:space="preserve"> Jangkang</t>
  </si>
  <si>
    <t>Koperasi Pasar Bina Usaha</t>
  </si>
  <si>
    <t xml:space="preserve"> 978/BH/X 07/03/1998</t>
  </si>
  <si>
    <t>Koperasi Tunas Pratama</t>
  </si>
  <si>
    <t>Kop. Jasa</t>
  </si>
  <si>
    <t xml:space="preserve"> 278/BH/XVII.7/V/DPPK/2011 26/05/2011</t>
  </si>
  <si>
    <t>Koperasi Jasa Lintas Sejahtera</t>
  </si>
  <si>
    <t>Kop.Jasa</t>
  </si>
  <si>
    <t xml:space="preserve"> 316/BH/XVII.7/VII/DPPK/2013 19/07/2013</t>
  </si>
  <si>
    <t>Jumlah Koperasi Kec.Jangkang</t>
  </si>
  <si>
    <t>V</t>
  </si>
  <si>
    <t>KEC. BONTI</t>
  </si>
  <si>
    <t>Bonti</t>
  </si>
  <si>
    <t xml:space="preserve"> Bonti</t>
  </si>
  <si>
    <t>Koperasi Bayi' Kujowi</t>
  </si>
  <si>
    <t xml:space="preserve"> 276/BH/XVII.7 /V/DPPK/2011 25/05/2011</t>
  </si>
  <si>
    <t>Koperasi Jasa Benuang Penonggo</t>
  </si>
  <si>
    <t xml:space="preserve"> 322/BH/XVII.7/ XII/DPPK/2013 17/12/2013</t>
  </si>
  <si>
    <t>Jumlah Koperasi Kec. Bonti</t>
  </si>
  <si>
    <t>VI</t>
  </si>
  <si>
    <t>KEC. MELIAU</t>
  </si>
  <si>
    <t>Meliau</t>
  </si>
  <si>
    <t xml:space="preserve"> Meliau</t>
  </si>
  <si>
    <t>Koperasi  Serba Usaha Suah Entabang</t>
  </si>
  <si>
    <t xml:space="preserve"> 305/BH/XVII.7/ X/DPPK/2012 24/10/2012</t>
  </si>
  <si>
    <t>Jumlah  Koperasi Kec. Meliau</t>
  </si>
  <si>
    <t>VII</t>
  </si>
  <si>
    <t>KEC. TAYAN HULU</t>
  </si>
  <si>
    <t>Tayan Hulu</t>
  </si>
  <si>
    <t xml:space="preserve"> Tyn Hulu</t>
  </si>
  <si>
    <t>Koperasi Kesan Pamor</t>
  </si>
  <si>
    <t>042/BH/X.2 14/06/1999</t>
  </si>
  <si>
    <t>Koperasi Gaing Jaya</t>
  </si>
  <si>
    <t>293/BH/XVII.7/ II/DPPK/2012 24/02/2012</t>
  </si>
  <si>
    <t>Jumlah Koperasi Kec. Tayan Hulu</t>
  </si>
  <si>
    <t>VIII</t>
  </si>
  <si>
    <t>KEC. BALAI</t>
  </si>
  <si>
    <t>Jumlah Koperasi Kec. Balai</t>
  </si>
  <si>
    <t>IX</t>
  </si>
  <si>
    <t>KEC. TAYAN HILIR</t>
  </si>
  <si>
    <t>Jumlah Koperasi Kec. Tayan Hilir</t>
  </si>
  <si>
    <t>X</t>
  </si>
  <si>
    <t>KEC. TOBA</t>
  </si>
  <si>
    <t>Jumlah Koperasi Kec.Toba</t>
  </si>
  <si>
    <t>XI</t>
  </si>
  <si>
    <t>KEC. KEMBAYAN</t>
  </si>
  <si>
    <t>Jumlah Koperasi Kec. Kembayan</t>
  </si>
  <si>
    <t>XII</t>
  </si>
  <si>
    <t>KEC. BEDUAI</t>
  </si>
  <si>
    <t>Beduai</t>
  </si>
  <si>
    <t xml:space="preserve"> Beduai</t>
  </si>
  <si>
    <t>Koperasi Jasa Mawang Sari</t>
  </si>
  <si>
    <t xml:space="preserve"> 313/BH/XVII.7/ VII/DPPK/2013 20/6/2013</t>
  </si>
  <si>
    <t>Jumlah Koperasi Kec. Beduai</t>
  </si>
  <si>
    <t>6  BH</t>
  </si>
  <si>
    <t>XIII</t>
  </si>
  <si>
    <t>KEC.  NOYAN</t>
  </si>
  <si>
    <t>Noyan</t>
  </si>
  <si>
    <t xml:space="preserve"> Noyan</t>
  </si>
  <si>
    <t>Koperasi Serba Guna</t>
  </si>
  <si>
    <t xml:space="preserve"> 275/BH/XVII.7 /V/DPPK/2011 25/5/2011</t>
  </si>
  <si>
    <t>Jumlah Koperasi Kec. Noyan</t>
  </si>
  <si>
    <t>XIV</t>
  </si>
  <si>
    <t>KEC.  SEKAYAM</t>
  </si>
  <si>
    <t>Jumlah Koperasi Kec. Sekayam</t>
  </si>
  <si>
    <t>XV</t>
  </si>
  <si>
    <t>KEC.  ENTIKONG</t>
  </si>
  <si>
    <t>Jumlah Koperasi Kec.Entikong</t>
  </si>
  <si>
    <t>JUMLAH   ( I  S/D  XV )</t>
  </si>
  <si>
    <t>Kepala Dinas Perindustrian Perdagangan Koperasi</t>
  </si>
  <si>
    <t>dan Usaha Mikro Kabupaten Sanggau</t>
  </si>
  <si>
    <t>Syarif Ibnu Marwan, SH, M.Si</t>
  </si>
  <si>
    <t>Pembina Utama Muda</t>
  </si>
  <si>
    <t>NIP. 19660221 199603 1 002</t>
  </si>
  <si>
    <t xml:space="preserve"> </t>
  </si>
  <si>
    <t>DIREKTORI DATA KOPERASI SERBA USAHA YANG TIDAK AKTIF</t>
  </si>
  <si>
    <t>1  BH</t>
  </si>
  <si>
    <t>0  BH</t>
  </si>
  <si>
    <t>3  BH</t>
  </si>
  <si>
    <t>2  BH</t>
  </si>
  <si>
    <t>1 BH</t>
  </si>
  <si>
    <t>2 BH</t>
  </si>
  <si>
    <t>0 BH</t>
  </si>
  <si>
    <t>0   BH</t>
  </si>
  <si>
    <t>17 BH</t>
  </si>
  <si>
    <t>Jumlah</t>
  </si>
  <si>
    <t>Jumlah Koperasi Serba Usaha Tidak Aktif Milik Mandiri Kabupaten Sanggau Tahun 2021</t>
  </si>
  <si>
    <t>Data bersumber dari ODS (Online Data System) Koperasi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</si>
</sst>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_-* #,##0_-;\-* #,##0_-;_-* &quot;-&quot;_-;_-@_-"/>
  </numFmts>
  <fonts count="27" x14ac:knownFonts="1">
    <font>
      <sz val="11"/>
      <color theme="1"/>
      <name val="Calibri"/>
      <family val="2"/>
      <charset val="1"/>
      <scheme val="minor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1"/>
      <color indexed="8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b/>
      <sz val="8"/>
      <color theme="1"/>
      <name val="Arial Narrow"/>
      <family val="2"/>
    </font>
    <font>
      <sz val="9"/>
      <name val="Arial Narrow"/>
      <family val="2"/>
    </font>
    <font>
      <sz val="10"/>
      <name val="Arial Narrow"/>
      <family val="2"/>
    </font>
    <font>
      <b/>
      <sz val="9"/>
      <name val="Arial Narrow"/>
      <family val="2"/>
    </font>
    <font>
      <sz val="8"/>
      <color theme="1"/>
      <name val="Arial Narrow"/>
      <family val="2"/>
    </font>
    <font>
      <sz val="10"/>
      <color theme="1"/>
      <name val="Arial Narrow"/>
      <family val="2"/>
    </font>
    <font>
      <sz val="9"/>
      <color indexed="8"/>
      <name val="Arial Narrow"/>
      <family val="2"/>
    </font>
    <font>
      <sz val="9"/>
      <color rgb="FFFF0000"/>
      <name val="Arial Narrow"/>
      <family val="2"/>
    </font>
    <font>
      <b/>
      <sz val="10"/>
      <color theme="1"/>
      <name val="Arial Narrow"/>
      <family val="2"/>
    </font>
    <font>
      <b/>
      <sz val="9"/>
      <color theme="1"/>
      <name val="Calibri"/>
      <family val="2"/>
    </font>
    <font>
      <b/>
      <u/>
      <sz val="9"/>
      <color theme="1"/>
      <name val="Arial Narrow"/>
      <family val="2"/>
    </font>
    <font>
      <b/>
      <u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1"/>
      <color theme="1"/>
      <name val="Calibri"/>
      <family val="2"/>
      <charset val="1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7">
    <xf numFmtId="0" fontId="0" fillId="0" borderId="0"/>
    <xf numFmtId="0" fontId="7" fillId="0" borderId="0"/>
    <xf numFmtId="41" fontId="7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164" fontId="26" fillId="0" borderId="0" applyFont="0" applyFill="0" applyBorder="0" applyAlignment="0" applyProtection="0"/>
  </cellStyleXfs>
  <cellXfs count="195">
    <xf numFmtId="0" fontId="0" fillId="0" borderId="0" xfId="0"/>
    <xf numFmtId="0" fontId="0" fillId="0" borderId="0" xfId="0" applyFill="1" applyProtection="1"/>
    <xf numFmtId="0" fontId="4" fillId="0" borderId="4" xfId="0" applyFont="1" applyBorder="1" applyAlignment="1">
      <alignment vertical="center"/>
    </xf>
    <xf numFmtId="0" fontId="3" fillId="0" borderId="5" xfId="0" applyFont="1" applyFill="1" applyBorder="1" applyAlignment="1" applyProtection="1">
      <alignment horizontal="center"/>
    </xf>
    <xf numFmtId="0" fontId="5" fillId="0" borderId="5" xfId="0" applyFont="1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center" vertical="center"/>
    </xf>
    <xf numFmtId="0" fontId="6" fillId="4" borderId="4" xfId="0" applyFont="1" applyFill="1" applyBorder="1" applyAlignment="1">
      <alignment horizontal="left" vertical="center" indent="2"/>
    </xf>
    <xf numFmtId="0" fontId="3" fillId="4" borderId="5" xfId="0" applyFont="1" applyFill="1" applyBorder="1" applyAlignment="1" applyProtection="1">
      <alignment horizontal="center"/>
    </xf>
    <xf numFmtId="0" fontId="5" fillId="4" borderId="5" xfId="0" applyFont="1" applyFill="1" applyBorder="1" applyAlignment="1" applyProtection="1">
      <alignment horizontal="center" vertical="center"/>
    </xf>
    <xf numFmtId="0" fontId="6" fillId="5" borderId="4" xfId="0" applyFont="1" applyFill="1" applyBorder="1" applyAlignment="1">
      <alignment vertical="center"/>
    </xf>
    <xf numFmtId="0" fontId="3" fillId="5" borderId="5" xfId="0" applyFont="1" applyFill="1" applyBorder="1" applyAlignment="1" applyProtection="1">
      <alignment horizontal="center"/>
    </xf>
    <xf numFmtId="0" fontId="5" fillId="5" borderId="5" xfId="0" applyFont="1" applyFill="1" applyBorder="1" applyAlignment="1" applyProtection="1">
      <alignment horizontal="center" vertical="center"/>
    </xf>
    <xf numFmtId="0" fontId="6" fillId="6" borderId="4" xfId="0" applyFont="1" applyFill="1" applyBorder="1" applyAlignment="1">
      <alignment vertical="center"/>
    </xf>
    <xf numFmtId="0" fontId="3" fillId="6" borderId="5" xfId="0" applyFont="1" applyFill="1" applyBorder="1" applyAlignment="1" applyProtection="1">
      <alignment horizontal="center"/>
    </xf>
    <xf numFmtId="0" fontId="5" fillId="6" borderId="5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left" indent="3"/>
    </xf>
    <xf numFmtId="0" fontId="3" fillId="0" borderId="0" xfId="0" applyFont="1" applyFill="1" applyAlignment="1" applyProtection="1">
      <alignment horizontal="left" indent="2"/>
    </xf>
    <xf numFmtId="0" fontId="4" fillId="0" borderId="6" xfId="0" applyFont="1" applyBorder="1" applyAlignment="1">
      <alignment vertical="center"/>
    </xf>
    <xf numFmtId="0" fontId="6" fillId="4" borderId="6" xfId="0" applyFont="1" applyFill="1" applyBorder="1" applyAlignment="1">
      <alignment horizontal="left" vertical="center" indent="2"/>
    </xf>
    <xf numFmtId="0" fontId="6" fillId="5" borderId="6" xfId="0" applyFont="1" applyFill="1" applyBorder="1" applyAlignment="1">
      <alignment vertical="center"/>
    </xf>
    <xf numFmtId="0" fontId="6" fillId="6" borderId="6" xfId="0" applyFont="1" applyFill="1" applyBorder="1" applyAlignment="1">
      <alignment vertical="center"/>
    </xf>
    <xf numFmtId="0" fontId="3" fillId="0" borderId="7" xfId="0" applyFont="1" applyFill="1" applyBorder="1" applyAlignment="1" applyProtection="1">
      <alignment horizontal="left" indent="3"/>
    </xf>
    <xf numFmtId="0" fontId="3" fillId="0" borderId="6" xfId="0" applyFont="1" applyFill="1" applyBorder="1" applyAlignment="1" applyProtection="1">
      <alignment horizontal="left" indent="3"/>
    </xf>
    <xf numFmtId="0" fontId="3" fillId="0" borderId="14" xfId="0" applyFont="1" applyFill="1" applyBorder="1" applyAlignment="1" applyProtection="1">
      <alignment horizontal="left" indent="3"/>
    </xf>
    <xf numFmtId="0" fontId="3" fillId="0" borderId="16" xfId="0" applyFont="1" applyFill="1" applyBorder="1" applyAlignment="1" applyProtection="1">
      <alignment horizontal="left" indent="3"/>
    </xf>
    <xf numFmtId="0" fontId="3" fillId="0" borderId="17" xfId="0" applyFont="1" applyFill="1" applyBorder="1" applyAlignment="1" applyProtection="1">
      <alignment horizontal="left" indent="3"/>
    </xf>
    <xf numFmtId="0" fontId="3" fillId="0" borderId="14" xfId="0" applyFont="1" applyFill="1" applyBorder="1" applyAlignment="1" applyProtection="1">
      <alignment horizontal="center"/>
    </xf>
    <xf numFmtId="0" fontId="5" fillId="0" borderId="14" xfId="0" applyFont="1" applyFill="1" applyBorder="1" applyAlignment="1" applyProtection="1">
      <alignment horizontal="center" vertical="center"/>
    </xf>
    <xf numFmtId="0" fontId="9" fillId="0" borderId="0" xfId="1" applyFont="1" applyAlignment="1">
      <alignment horizontal="left"/>
    </xf>
    <xf numFmtId="0" fontId="9" fillId="0" borderId="0" xfId="1" applyFont="1"/>
    <xf numFmtId="0" fontId="8" fillId="5" borderId="0" xfId="1" applyFont="1" applyFill="1"/>
    <xf numFmtId="41" fontId="8" fillId="5" borderId="0" xfId="2" applyFont="1" applyFill="1"/>
    <xf numFmtId="0" fontId="8" fillId="0" borderId="24" xfId="1" applyFont="1" applyBorder="1" applyAlignment="1">
      <alignment horizontal="center"/>
    </xf>
    <xf numFmtId="0" fontId="8" fillId="0" borderId="0" xfId="1" applyFont="1"/>
    <xf numFmtId="41" fontId="8" fillId="0" borderId="0" xfId="2" applyFont="1" applyFill="1" applyBorder="1" applyAlignment="1">
      <alignment horizontal="right"/>
    </xf>
    <xf numFmtId="0" fontId="8" fillId="7" borderId="24" xfId="1" applyFont="1" applyFill="1" applyBorder="1" applyAlignment="1">
      <alignment horizontal="center"/>
    </xf>
    <xf numFmtId="0" fontId="8" fillId="7" borderId="24" xfId="1" applyFont="1" applyFill="1" applyBorder="1" applyAlignment="1">
      <alignment horizontal="left"/>
    </xf>
    <xf numFmtId="0" fontId="8" fillId="7" borderId="0" xfId="1" applyFont="1" applyFill="1"/>
    <xf numFmtId="41" fontId="8" fillId="7" borderId="0" xfId="2" applyFont="1" applyFill="1" applyBorder="1" applyAlignment="1">
      <alignment horizontal="right"/>
    </xf>
    <xf numFmtId="0" fontId="11" fillId="8" borderId="24" xfId="1" applyFont="1" applyFill="1" applyBorder="1" applyAlignment="1">
      <alignment horizontal="center"/>
    </xf>
    <xf numFmtId="0" fontId="9" fillId="8" borderId="24" xfId="1" applyFont="1" applyFill="1" applyBorder="1"/>
    <xf numFmtId="0" fontId="9" fillId="8" borderId="24" xfId="1" applyFont="1" applyFill="1" applyBorder="1" applyAlignment="1">
      <alignment horizontal="center" vertical="center"/>
    </xf>
    <xf numFmtId="0" fontId="8" fillId="8" borderId="24" xfId="1" applyFont="1" applyFill="1" applyBorder="1" applyAlignment="1">
      <alignment horizontal="center"/>
    </xf>
    <xf numFmtId="0" fontId="9" fillId="8" borderId="24" xfId="1" applyFont="1" applyFill="1" applyBorder="1" applyAlignment="1">
      <alignment horizontal="center"/>
    </xf>
    <xf numFmtId="41" fontId="9" fillId="8" borderId="24" xfId="2" applyFont="1" applyFill="1" applyBorder="1" applyAlignment="1">
      <alignment horizontal="center"/>
    </xf>
    <xf numFmtId="41" fontId="9" fillId="8" borderId="24" xfId="2" applyFont="1" applyFill="1" applyBorder="1"/>
    <xf numFmtId="0" fontId="9" fillId="8" borderId="0" xfId="1" applyFont="1" applyFill="1"/>
    <xf numFmtId="41" fontId="9" fillId="8" borderId="0" xfId="2" applyFont="1" applyFill="1" applyBorder="1"/>
    <xf numFmtId="41" fontId="9" fillId="8" borderId="18" xfId="2" applyFont="1" applyFill="1" applyBorder="1"/>
    <xf numFmtId="0" fontId="12" fillId="8" borderId="24" xfId="1" applyFont="1" applyFill="1" applyBorder="1" applyAlignment="1">
      <alignment horizontal="center" vertical="center"/>
    </xf>
    <xf numFmtId="0" fontId="11" fillId="8" borderId="23" xfId="1" applyFont="1" applyFill="1" applyBorder="1" applyAlignment="1">
      <alignment horizontal="center"/>
    </xf>
    <xf numFmtId="0" fontId="9" fillId="8" borderId="23" xfId="1" applyFont="1" applyFill="1" applyBorder="1"/>
    <xf numFmtId="14" fontId="9" fillId="8" borderId="23" xfId="1" applyNumberFormat="1" applyFont="1" applyFill="1" applyBorder="1" applyAlignment="1">
      <alignment horizontal="center"/>
    </xf>
    <xf numFmtId="41" fontId="9" fillId="8" borderId="23" xfId="2" applyFont="1" applyFill="1" applyBorder="1" applyAlignment="1">
      <alignment horizontal="center"/>
    </xf>
    <xf numFmtId="41" fontId="9" fillId="8" borderId="23" xfId="2" applyFont="1" applyFill="1" applyBorder="1"/>
    <xf numFmtId="14" fontId="9" fillId="8" borderId="24" xfId="1" applyNumberFormat="1" applyFont="1" applyFill="1" applyBorder="1" applyAlignment="1">
      <alignment horizontal="center"/>
    </xf>
    <xf numFmtId="0" fontId="15" fillId="8" borderId="24" xfId="1" applyFont="1" applyFill="1" applyBorder="1" applyAlignment="1">
      <alignment horizontal="center" vertical="center"/>
    </xf>
    <xf numFmtId="0" fontId="8" fillId="8" borderId="24" xfId="1" applyFont="1" applyFill="1" applyBorder="1" applyAlignment="1">
      <alignment horizontal="center" vertical="center"/>
    </xf>
    <xf numFmtId="0" fontId="9" fillId="8" borderId="22" xfId="1" applyFont="1" applyFill="1" applyBorder="1"/>
    <xf numFmtId="0" fontId="9" fillId="8" borderId="22" xfId="1" applyFont="1" applyFill="1" applyBorder="1" applyAlignment="1">
      <alignment horizontal="center"/>
    </xf>
    <xf numFmtId="14" fontId="9" fillId="8" borderId="22" xfId="1" applyNumberFormat="1" applyFont="1" applyFill="1" applyBorder="1" applyAlignment="1">
      <alignment horizontal="center"/>
    </xf>
    <xf numFmtId="41" fontId="9" fillId="8" borderId="22" xfId="2" applyFont="1" applyFill="1" applyBorder="1" applyAlignment="1">
      <alignment horizontal="center"/>
    </xf>
    <xf numFmtId="0" fontId="14" fillId="8" borderId="24" xfId="1" applyFont="1" applyFill="1" applyBorder="1" applyAlignment="1">
      <alignment horizontal="center"/>
    </xf>
    <xf numFmtId="0" fontId="8" fillId="10" borderId="24" xfId="1" applyFont="1" applyFill="1" applyBorder="1"/>
    <xf numFmtId="0" fontId="8" fillId="10" borderId="24" xfId="1" applyFont="1" applyFill="1" applyBorder="1" applyAlignment="1">
      <alignment horizontal="center" vertical="center"/>
    </xf>
    <xf numFmtId="14" fontId="8" fillId="10" borderId="24" xfId="1" applyNumberFormat="1" applyFont="1" applyFill="1" applyBorder="1" applyAlignment="1">
      <alignment horizontal="center"/>
    </xf>
    <xf numFmtId="41" fontId="8" fillId="10" borderId="24" xfId="1" applyNumberFormat="1" applyFont="1" applyFill="1" applyBorder="1" applyAlignment="1">
      <alignment horizontal="center"/>
    </xf>
    <xf numFmtId="41" fontId="8" fillId="0" borderId="0" xfId="1" applyNumberFormat="1" applyFont="1"/>
    <xf numFmtId="0" fontId="8" fillId="7" borderId="24" xfId="1" applyFont="1" applyFill="1" applyBorder="1"/>
    <xf numFmtId="0" fontId="9" fillId="7" borderId="24" xfId="1" applyFont="1" applyFill="1" applyBorder="1"/>
    <xf numFmtId="0" fontId="9" fillId="7" borderId="24" xfId="1" applyFont="1" applyFill="1" applyBorder="1" applyAlignment="1">
      <alignment horizontal="center"/>
    </xf>
    <xf numFmtId="14" fontId="9" fillId="7" borderId="24" xfId="1" applyNumberFormat="1" applyFont="1" applyFill="1" applyBorder="1" applyAlignment="1">
      <alignment horizontal="center"/>
    </xf>
    <xf numFmtId="0" fontId="9" fillId="7" borderId="0" xfId="1" applyFont="1" applyFill="1"/>
    <xf numFmtId="41" fontId="9" fillId="7" borderId="0" xfId="2" applyFont="1" applyFill="1" applyBorder="1"/>
    <xf numFmtId="41" fontId="9" fillId="8" borderId="0" xfId="1" applyNumberFormat="1" applyFont="1" applyFill="1"/>
    <xf numFmtId="41" fontId="9" fillId="8" borderId="22" xfId="2" applyFont="1" applyFill="1" applyBorder="1"/>
    <xf numFmtId="0" fontId="11" fillId="0" borderId="24" xfId="1" applyFont="1" applyBorder="1" applyAlignment="1">
      <alignment horizontal="center"/>
    </xf>
    <xf numFmtId="0" fontId="8" fillId="10" borderId="24" xfId="1" applyFont="1" applyFill="1" applyBorder="1" applyAlignment="1">
      <alignment horizontal="center"/>
    </xf>
    <xf numFmtId="0" fontId="13" fillId="7" borderId="23" xfId="1" applyFont="1" applyFill="1" applyBorder="1" applyAlignment="1">
      <alignment horizontal="center"/>
    </xf>
    <xf numFmtId="0" fontId="8" fillId="7" borderId="23" xfId="1" applyFont="1" applyFill="1" applyBorder="1"/>
    <xf numFmtId="0" fontId="8" fillId="7" borderId="23" xfId="1" applyFont="1" applyFill="1" applyBorder="1" applyAlignment="1">
      <alignment horizontal="center" vertical="center"/>
    </xf>
    <xf numFmtId="0" fontId="8" fillId="7" borderId="23" xfId="1" applyFont="1" applyFill="1" applyBorder="1" applyAlignment="1">
      <alignment horizontal="center"/>
    </xf>
    <xf numFmtId="41" fontId="8" fillId="7" borderId="23" xfId="1" applyNumberFormat="1" applyFont="1" applyFill="1" applyBorder="1" applyAlignment="1">
      <alignment horizontal="center"/>
    </xf>
    <xf numFmtId="0" fontId="8" fillId="8" borderId="23" xfId="1" applyFont="1" applyFill="1" applyBorder="1" applyAlignment="1">
      <alignment horizontal="center" vertical="center"/>
    </xf>
    <xf numFmtId="0" fontId="9" fillId="0" borderId="24" xfId="1" applyFont="1" applyBorder="1" applyAlignment="1">
      <alignment horizontal="center"/>
    </xf>
    <xf numFmtId="41" fontId="8" fillId="10" borderId="24" xfId="1" applyNumberFormat="1" applyFont="1" applyFill="1" applyBorder="1"/>
    <xf numFmtId="41" fontId="13" fillId="0" borderId="0" xfId="1" applyNumberFormat="1" applyFont="1"/>
    <xf numFmtId="0" fontId="8" fillId="7" borderId="24" xfId="1" applyFont="1" applyFill="1" applyBorder="1" applyAlignment="1">
      <alignment horizontal="center" vertical="center"/>
    </xf>
    <xf numFmtId="0" fontId="8" fillId="0" borderId="24" xfId="1" applyFont="1" applyBorder="1" applyAlignment="1">
      <alignment horizontal="left"/>
    </xf>
    <xf numFmtId="0" fontId="8" fillId="10" borderId="24" xfId="1" applyFont="1" applyFill="1" applyBorder="1" applyAlignment="1">
      <alignment horizontal="left"/>
    </xf>
    <xf numFmtId="41" fontId="8" fillId="10" borderId="24" xfId="1" applyNumberFormat="1" applyFont="1" applyFill="1" applyBorder="1" applyAlignment="1">
      <alignment horizontal="left"/>
    </xf>
    <xf numFmtId="0" fontId="8" fillId="7" borderId="24" xfId="1" applyFont="1" applyFill="1" applyBorder="1" applyAlignment="1">
      <alignment horizontal="left" vertical="center"/>
    </xf>
    <xf numFmtId="0" fontId="9" fillId="7" borderId="24" xfId="1" applyFont="1" applyFill="1" applyBorder="1" applyAlignment="1">
      <alignment horizontal="left"/>
    </xf>
    <xf numFmtId="0" fontId="9" fillId="8" borderId="24" xfId="1" applyFont="1" applyFill="1" applyBorder="1" applyAlignment="1">
      <alignment horizontal="left"/>
    </xf>
    <xf numFmtId="14" fontId="9" fillId="10" borderId="24" xfId="1" applyNumberFormat="1" applyFont="1" applyFill="1" applyBorder="1" applyAlignment="1">
      <alignment horizontal="center"/>
    </xf>
    <xf numFmtId="41" fontId="8" fillId="0" borderId="0" xfId="2" applyFont="1" applyFill="1" applyBorder="1" applyAlignment="1">
      <alignment horizontal="center"/>
    </xf>
    <xf numFmtId="0" fontId="9" fillId="7" borderId="24" xfId="1" applyFont="1" applyFill="1" applyBorder="1" applyAlignment="1">
      <alignment horizontal="center" vertical="center"/>
    </xf>
    <xf numFmtId="41" fontId="8" fillId="7" borderId="0" xfId="2" applyFont="1" applyFill="1" applyBorder="1" applyAlignment="1">
      <alignment horizontal="center"/>
    </xf>
    <xf numFmtId="0" fontId="16" fillId="9" borderId="23" xfId="1" quotePrefix="1" applyFont="1" applyFill="1" applyBorder="1" applyAlignment="1">
      <alignment horizontal="center"/>
    </xf>
    <xf numFmtId="41" fontId="17" fillId="8" borderId="24" xfId="2" applyFont="1" applyFill="1" applyBorder="1"/>
    <xf numFmtId="0" fontId="9" fillId="0" borderId="18" xfId="1" applyFont="1" applyBorder="1" applyAlignment="1">
      <alignment horizontal="center"/>
    </xf>
    <xf numFmtId="0" fontId="8" fillId="10" borderId="18" xfId="1" applyFont="1" applyFill="1" applyBorder="1" applyAlignment="1">
      <alignment horizontal="left"/>
    </xf>
    <xf numFmtId="0" fontId="13" fillId="0" borderId="24" xfId="1" applyFont="1" applyBorder="1" applyAlignment="1">
      <alignment horizontal="center"/>
    </xf>
    <xf numFmtId="14" fontId="8" fillId="7" borderId="24" xfId="1" applyNumberFormat="1" applyFont="1" applyFill="1" applyBorder="1" applyAlignment="1">
      <alignment horizontal="center"/>
    </xf>
    <xf numFmtId="0" fontId="13" fillId="7" borderId="24" xfId="1" applyFont="1" applyFill="1" applyBorder="1" applyAlignment="1">
      <alignment horizontal="center"/>
    </xf>
    <xf numFmtId="0" fontId="8" fillId="10" borderId="18" xfId="1" applyFont="1" applyFill="1" applyBorder="1"/>
    <xf numFmtId="0" fontId="8" fillId="10" borderId="18" xfId="1" applyFont="1" applyFill="1" applyBorder="1" applyAlignment="1">
      <alignment horizontal="center" vertical="center"/>
    </xf>
    <xf numFmtId="0" fontId="8" fillId="0" borderId="18" xfId="1" applyFont="1" applyBorder="1" applyAlignment="1">
      <alignment horizontal="center"/>
    </xf>
    <xf numFmtId="0" fontId="8" fillId="10" borderId="18" xfId="1" applyFont="1" applyFill="1" applyBorder="1" applyAlignment="1">
      <alignment vertical="center"/>
    </xf>
    <xf numFmtId="14" fontId="8" fillId="10" borderId="18" xfId="1" applyNumberFormat="1" applyFont="1" applyFill="1" applyBorder="1" applyAlignment="1">
      <alignment horizontal="center" vertical="center"/>
    </xf>
    <xf numFmtId="41" fontId="8" fillId="10" borderId="18" xfId="1" applyNumberFormat="1" applyFont="1" applyFill="1" applyBorder="1" applyAlignment="1">
      <alignment horizontal="center" vertical="center"/>
    </xf>
    <xf numFmtId="0" fontId="9" fillId="11" borderId="18" xfId="1" applyFont="1" applyFill="1" applyBorder="1" applyAlignment="1">
      <alignment horizontal="center"/>
    </xf>
    <xf numFmtId="0" fontId="18" fillId="11" borderId="18" xfId="1" applyFont="1" applyFill="1" applyBorder="1" applyAlignment="1">
      <alignment horizontal="center" vertical="center"/>
    </xf>
    <xf numFmtId="0" fontId="8" fillId="11" borderId="18" xfId="1" applyFont="1" applyFill="1" applyBorder="1" applyAlignment="1">
      <alignment vertical="center"/>
    </xf>
    <xf numFmtId="41" fontId="8" fillId="11" borderId="18" xfId="1" applyNumberFormat="1" applyFont="1" applyFill="1" applyBorder="1" applyAlignment="1">
      <alignment vertical="center"/>
    </xf>
    <xf numFmtId="0" fontId="9" fillId="11" borderId="0" xfId="1" applyFont="1" applyFill="1"/>
    <xf numFmtId="0" fontId="9" fillId="11" borderId="23" xfId="1" applyFont="1" applyFill="1" applyBorder="1" applyAlignment="1">
      <alignment horizontal="center"/>
    </xf>
    <xf numFmtId="0" fontId="18" fillId="11" borderId="23" xfId="1" applyFont="1" applyFill="1" applyBorder="1" applyAlignment="1">
      <alignment horizontal="center" vertical="center"/>
    </xf>
    <xf numFmtId="0" fontId="8" fillId="11" borderId="23" xfId="1" applyFont="1" applyFill="1" applyBorder="1" applyAlignment="1">
      <alignment vertical="center"/>
    </xf>
    <xf numFmtId="41" fontId="8" fillId="11" borderId="23" xfId="1" applyNumberFormat="1" applyFont="1" applyFill="1" applyBorder="1" applyAlignment="1">
      <alignment vertical="center"/>
    </xf>
    <xf numFmtId="41" fontId="8" fillId="11" borderId="0" xfId="1" applyNumberFormat="1" applyFont="1" applyFill="1"/>
    <xf numFmtId="0" fontId="8" fillId="0" borderId="0" xfId="1" applyFont="1" applyBorder="1" applyAlignment="1">
      <alignment horizontal="center"/>
    </xf>
    <xf numFmtId="0" fontId="8" fillId="0" borderId="0" xfId="1" applyFont="1" applyBorder="1"/>
    <xf numFmtId="0" fontId="9" fillId="0" borderId="0" xfId="1" applyFont="1" applyBorder="1" applyAlignment="1">
      <alignment horizontal="center"/>
    </xf>
    <xf numFmtId="14" fontId="8" fillId="0" borderId="0" xfId="1" applyNumberFormat="1" applyFont="1" applyBorder="1" applyAlignment="1">
      <alignment horizontal="center"/>
    </xf>
    <xf numFmtId="0" fontId="19" fillId="0" borderId="0" xfId="1" applyFont="1" applyBorder="1" applyAlignment="1">
      <alignment horizontal="center"/>
    </xf>
    <xf numFmtId="41" fontId="8" fillId="0" borderId="0" xfId="2" applyFont="1" applyBorder="1"/>
    <xf numFmtId="0" fontId="9" fillId="0" borderId="0" xfId="1" applyFont="1" applyBorder="1"/>
    <xf numFmtId="14" fontId="9" fillId="0" borderId="0" xfId="1" applyNumberFormat="1" applyFont="1" applyBorder="1" applyAlignment="1">
      <alignment horizontal="center"/>
    </xf>
    <xf numFmtId="0" fontId="20" fillId="0" borderId="0" xfId="1" applyFont="1" applyBorder="1" applyAlignment="1"/>
    <xf numFmtId="41" fontId="9" fillId="0" borderId="0" xfId="2" applyFont="1" applyBorder="1"/>
    <xf numFmtId="41" fontId="9" fillId="0" borderId="0" xfId="2" applyFont="1" applyFill="1" applyBorder="1"/>
    <xf numFmtId="0" fontId="9" fillId="0" borderId="0" xfId="1" applyFont="1" applyBorder="1" applyAlignment="1">
      <alignment horizontal="center" vertical="center"/>
    </xf>
    <xf numFmtId="0" fontId="9" fillId="0" borderId="0" xfId="1" applyFont="1" applyAlignment="1">
      <alignment horizontal="center"/>
    </xf>
    <xf numFmtId="41" fontId="9" fillId="0" borderId="0" xfId="2" applyFont="1" applyBorder="1" applyAlignment="1">
      <alignment horizontal="center"/>
    </xf>
    <xf numFmtId="41" fontId="9" fillId="0" borderId="0" xfId="1" applyNumberFormat="1" applyFont="1"/>
    <xf numFmtId="0" fontId="14" fillId="0" borderId="0" xfId="1" applyFont="1" applyBorder="1"/>
    <xf numFmtId="0" fontId="3" fillId="8" borderId="4" xfId="0" applyFont="1" applyFill="1" applyBorder="1" applyAlignment="1" applyProtection="1">
      <alignment horizontal="left" indent="3"/>
    </xf>
    <xf numFmtId="0" fontId="3" fillId="8" borderId="15" xfId="0" applyFont="1" applyFill="1" applyBorder="1" applyAlignment="1" applyProtection="1">
      <alignment horizontal="left" indent="3"/>
    </xf>
    <xf numFmtId="164" fontId="0" fillId="5" borderId="4" xfId="6" applyFont="1" applyFill="1" applyBorder="1" applyAlignment="1" applyProtection="1">
      <alignment horizontal="center"/>
    </xf>
    <xf numFmtId="164" fontId="0" fillId="5" borderId="7" xfId="6" applyFont="1" applyFill="1" applyBorder="1" applyAlignment="1" applyProtection="1">
      <alignment horizontal="center"/>
    </xf>
    <xf numFmtId="164" fontId="0" fillId="6" borderId="4" xfId="6" applyFont="1" applyFill="1" applyBorder="1" applyAlignment="1" applyProtection="1">
      <alignment horizontal="center"/>
    </xf>
    <xf numFmtId="164" fontId="0" fillId="6" borderId="7" xfId="6" applyFont="1" applyFill="1" applyBorder="1" applyAlignment="1" applyProtection="1">
      <alignment horizontal="center"/>
    </xf>
    <xf numFmtId="0" fontId="25" fillId="0" borderId="0" xfId="0" applyFont="1" applyAlignment="1">
      <alignment horizontal="center" vertical="center"/>
    </xf>
    <xf numFmtId="0" fontId="25" fillId="0" borderId="27" xfId="0" applyFont="1" applyBorder="1" applyAlignment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</xf>
    <xf numFmtId="0" fontId="24" fillId="4" borderId="25" xfId="0" applyFont="1" applyFill="1" applyBorder="1" applyAlignment="1" applyProtection="1">
      <alignment horizontal="center" vertical="center" wrapText="1"/>
    </xf>
    <xf numFmtId="0" fontId="24" fillId="4" borderId="3" xfId="0" applyFont="1" applyFill="1" applyBorder="1" applyAlignment="1" applyProtection="1">
      <alignment horizontal="center" vertical="center" wrapText="1"/>
    </xf>
    <xf numFmtId="0" fontId="24" fillId="4" borderId="26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0" fontId="1" fillId="12" borderId="8" xfId="0" applyFont="1" applyFill="1" applyBorder="1" applyAlignment="1" applyProtection="1">
      <alignment horizontal="center" vertical="center"/>
    </xf>
    <xf numFmtId="0" fontId="1" fillId="12" borderId="10" xfId="0" applyFont="1" applyFill="1" applyBorder="1" applyAlignment="1" applyProtection="1">
      <alignment horizontal="center" vertical="center"/>
    </xf>
    <xf numFmtId="0" fontId="1" fillId="12" borderId="28" xfId="0" applyFont="1" applyFill="1" applyBorder="1" applyAlignment="1" applyProtection="1">
      <alignment horizontal="center" vertical="center"/>
    </xf>
    <xf numFmtId="0" fontId="1" fillId="12" borderId="29" xfId="0" applyFont="1" applyFill="1" applyBorder="1" applyAlignment="1" applyProtection="1">
      <alignment horizontal="center" vertical="center"/>
    </xf>
    <xf numFmtId="164" fontId="0" fillId="0" borderId="4" xfId="6" applyFont="1" applyFill="1" applyBorder="1" applyAlignment="1" applyProtection="1">
      <alignment horizontal="center"/>
    </xf>
    <xf numFmtId="164" fontId="0" fillId="0" borderId="7" xfId="6" applyFont="1" applyFill="1" applyBorder="1" applyAlignment="1" applyProtection="1">
      <alignment horizontal="center"/>
    </xf>
    <xf numFmtId="164" fontId="0" fillId="4" borderId="11" xfId="6" applyFont="1" applyFill="1" applyBorder="1" applyAlignment="1" applyProtection="1">
      <alignment horizontal="center"/>
    </xf>
    <xf numFmtId="164" fontId="0" fillId="4" borderId="13" xfId="6" applyFont="1" applyFill="1" applyBorder="1" applyAlignment="1" applyProtection="1">
      <alignment horizontal="center"/>
    </xf>
    <xf numFmtId="164" fontId="0" fillId="0" borderId="30" xfId="6" applyFont="1" applyFill="1" applyBorder="1" applyAlignment="1" applyProtection="1">
      <alignment horizontal="center"/>
    </xf>
    <xf numFmtId="164" fontId="0" fillId="0" borderId="31" xfId="6" applyFont="1" applyFill="1" applyBorder="1" applyAlignment="1" applyProtection="1">
      <alignment horizontal="center"/>
    </xf>
    <xf numFmtId="164" fontId="0" fillId="0" borderId="15" xfId="6" applyFont="1" applyFill="1" applyBorder="1" applyAlignment="1" applyProtection="1">
      <alignment horizontal="center"/>
    </xf>
    <xf numFmtId="164" fontId="0" fillId="0" borderId="17" xfId="6" applyFont="1" applyFill="1" applyBorder="1" applyAlignment="1" applyProtection="1">
      <alignment horizontal="center"/>
    </xf>
    <xf numFmtId="0" fontId="22" fillId="0" borderId="0" xfId="1" applyFont="1" applyAlignment="1">
      <alignment horizontal="center"/>
    </xf>
    <xf numFmtId="41" fontId="8" fillId="11" borderId="18" xfId="1" applyNumberFormat="1" applyFont="1" applyFill="1" applyBorder="1" applyAlignment="1">
      <alignment vertical="center"/>
    </xf>
    <xf numFmtId="41" fontId="8" fillId="11" borderId="23" xfId="1" applyNumberFormat="1" applyFont="1" applyFill="1" applyBorder="1" applyAlignment="1">
      <alignment vertical="center"/>
    </xf>
    <xf numFmtId="0" fontId="8" fillId="0" borderId="0" xfId="1" applyFont="1" applyBorder="1" applyAlignment="1">
      <alignment horizontal="center"/>
    </xf>
    <xf numFmtId="0" fontId="21" fillId="0" borderId="0" xfId="1" applyFont="1" applyAlignment="1">
      <alignment horizontal="center"/>
    </xf>
    <xf numFmtId="0" fontId="18" fillId="11" borderId="18" xfId="1" applyFont="1" applyFill="1" applyBorder="1" applyAlignment="1">
      <alignment horizontal="center" vertical="center"/>
    </xf>
    <xf numFmtId="0" fontId="18" fillId="11" borderId="23" xfId="1" applyFont="1" applyFill="1" applyBorder="1" applyAlignment="1">
      <alignment horizontal="center" vertical="center"/>
    </xf>
    <xf numFmtId="0" fontId="8" fillId="5" borderId="18" xfId="1" applyFont="1" applyFill="1" applyBorder="1" applyAlignment="1">
      <alignment horizontal="center" vertical="center" wrapText="1"/>
    </xf>
    <xf numFmtId="0" fontId="8" fillId="5" borderId="22" xfId="1" applyFont="1" applyFill="1" applyBorder="1" applyAlignment="1">
      <alignment horizontal="center" vertical="center" wrapText="1"/>
    </xf>
    <xf numFmtId="0" fontId="8" fillId="5" borderId="23" xfId="1" applyFont="1" applyFill="1" applyBorder="1" applyAlignment="1">
      <alignment horizontal="center" vertical="center" wrapText="1"/>
    </xf>
    <xf numFmtId="0" fontId="10" fillId="5" borderId="18" xfId="1" applyFont="1" applyFill="1" applyBorder="1" applyAlignment="1">
      <alignment horizontal="center" vertical="center"/>
    </xf>
    <xf numFmtId="0" fontId="10" fillId="5" borderId="23" xfId="1" applyFont="1" applyFill="1" applyBorder="1" applyAlignment="1">
      <alignment horizontal="center" vertical="center"/>
    </xf>
    <xf numFmtId="0" fontId="10" fillId="5" borderId="18" xfId="1" applyFont="1" applyFill="1" applyBorder="1" applyAlignment="1">
      <alignment horizontal="center" vertical="center" wrapText="1"/>
    </xf>
    <xf numFmtId="0" fontId="10" fillId="5" borderId="23" xfId="1" applyFont="1" applyFill="1" applyBorder="1" applyAlignment="1">
      <alignment horizontal="center" vertical="center" wrapText="1"/>
    </xf>
    <xf numFmtId="0" fontId="8" fillId="5" borderId="19" xfId="1" applyFont="1" applyFill="1" applyBorder="1" applyAlignment="1">
      <alignment horizontal="center" vertical="center"/>
    </xf>
    <xf numFmtId="0" fontId="8" fillId="5" borderId="20" xfId="1" applyFont="1" applyFill="1" applyBorder="1" applyAlignment="1">
      <alignment horizontal="center" vertical="center"/>
    </xf>
    <xf numFmtId="0" fontId="8" fillId="5" borderId="21" xfId="1" applyFont="1" applyFill="1" applyBorder="1" applyAlignment="1">
      <alignment horizontal="center" vertical="center"/>
    </xf>
    <xf numFmtId="0" fontId="8" fillId="5" borderId="18" xfId="1" applyFont="1" applyFill="1" applyBorder="1" applyAlignment="1">
      <alignment horizontal="center" vertical="center"/>
    </xf>
    <xf numFmtId="0" fontId="8" fillId="5" borderId="22" xfId="1" applyFont="1" applyFill="1" applyBorder="1" applyAlignment="1">
      <alignment horizontal="center" vertical="center"/>
    </xf>
    <xf numFmtId="0" fontId="8" fillId="5" borderId="23" xfId="1" applyFont="1" applyFill="1" applyBorder="1" applyAlignment="1">
      <alignment horizontal="center" vertical="center"/>
    </xf>
    <xf numFmtId="41" fontId="8" fillId="5" borderId="18" xfId="2" applyFont="1" applyFill="1" applyBorder="1" applyAlignment="1">
      <alignment horizontal="center" vertical="center" wrapText="1"/>
    </xf>
    <xf numFmtId="41" fontId="8" fillId="5" borderId="22" xfId="2" applyFont="1" applyFill="1" applyBorder="1" applyAlignment="1">
      <alignment horizontal="center" vertical="center" wrapText="1"/>
    </xf>
    <xf numFmtId="41" fontId="8" fillId="5" borderId="23" xfId="2" applyFont="1" applyFill="1" applyBorder="1" applyAlignment="1">
      <alignment horizontal="center" vertical="center" wrapText="1"/>
    </xf>
    <xf numFmtId="0" fontId="8" fillId="5" borderId="24" xfId="1" applyFont="1" applyFill="1" applyBorder="1" applyAlignment="1">
      <alignment horizontal="center" vertical="center"/>
    </xf>
    <xf numFmtId="0" fontId="8" fillId="0" borderId="0" xfId="1" applyFont="1" applyAlignment="1">
      <alignment horizontal="center"/>
    </xf>
  </cellXfs>
  <cellStyles count="7">
    <cellStyle name="Comma [0]" xfId="6" builtinId="6"/>
    <cellStyle name="Comma [0] 2" xfId="2"/>
    <cellStyle name="Normal" xfId="0" builtinId="0"/>
    <cellStyle name="Normal 11" xfId="3"/>
    <cellStyle name="Normal 2" xfId="1"/>
    <cellStyle name="Normal 2 2" xfId="4"/>
    <cellStyle name="Normal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activeCell="I6" sqref="I6:I23"/>
    </sheetView>
  </sheetViews>
  <sheetFormatPr defaultRowHeight="15" x14ac:dyDescent="0.25"/>
  <cols>
    <col min="5" max="7" width="10.42578125" customWidth="1"/>
    <col min="8" max="9" width="19.140625" customWidth="1"/>
  </cols>
  <sheetData>
    <row r="1" spans="1:9" s="1" customFormat="1" ht="16.5" customHeight="1" x14ac:dyDescent="0.25">
      <c r="A1" s="143" t="s">
        <v>178</v>
      </c>
      <c r="B1" s="143"/>
      <c r="C1" s="143"/>
      <c r="D1" s="143"/>
      <c r="E1" s="143"/>
      <c r="F1" s="143"/>
      <c r="G1" s="143"/>
      <c r="H1" s="143"/>
      <c r="I1" s="143"/>
    </row>
    <row r="2" spans="1:9" s="1" customFormat="1" ht="16.5" customHeight="1" thickBot="1" x14ac:dyDescent="0.3">
      <c r="A2" s="144"/>
      <c r="B2" s="144"/>
      <c r="C2" s="144"/>
      <c r="D2" s="144"/>
      <c r="E2" s="144"/>
      <c r="F2" s="144"/>
      <c r="G2" s="144"/>
      <c r="H2" s="144"/>
      <c r="I2" s="144"/>
    </row>
    <row r="3" spans="1:9" s="1" customFormat="1" ht="15.75" thickBot="1" x14ac:dyDescent="0.3">
      <c r="A3" s="145" t="s">
        <v>0</v>
      </c>
      <c r="B3" s="146"/>
      <c r="C3" s="146"/>
      <c r="D3" s="147"/>
      <c r="E3" s="154" t="s">
        <v>1</v>
      </c>
      <c r="F3" s="158" t="s">
        <v>177</v>
      </c>
      <c r="G3" s="159"/>
      <c r="H3" s="156" t="s">
        <v>2</v>
      </c>
      <c r="I3" s="156" t="s">
        <v>3</v>
      </c>
    </row>
    <row r="4" spans="1:9" s="1" customFormat="1" x14ac:dyDescent="0.25">
      <c r="A4" s="148"/>
      <c r="B4" s="149"/>
      <c r="C4" s="149"/>
      <c r="D4" s="150"/>
      <c r="E4" s="155"/>
      <c r="F4" s="160"/>
      <c r="G4" s="161"/>
      <c r="H4" s="157"/>
      <c r="I4" s="157"/>
    </row>
    <row r="5" spans="1:9" s="1" customFormat="1" ht="14.45" customHeight="1" x14ac:dyDescent="0.25">
      <c r="A5" s="2" t="s">
        <v>4</v>
      </c>
      <c r="B5" s="2"/>
      <c r="C5" s="17"/>
      <c r="D5" s="17"/>
      <c r="E5" s="3"/>
      <c r="F5" s="162"/>
      <c r="G5" s="163"/>
      <c r="H5" s="4"/>
      <c r="I5" s="5"/>
    </row>
    <row r="6" spans="1:9" s="1" customFormat="1" ht="18" customHeight="1" x14ac:dyDescent="0.25">
      <c r="A6" s="6" t="s">
        <v>6</v>
      </c>
      <c r="B6" s="6"/>
      <c r="C6" s="18"/>
      <c r="D6" s="18"/>
      <c r="E6" s="7" t="s">
        <v>7</v>
      </c>
      <c r="F6" s="164">
        <f>G7</f>
        <v>17</v>
      </c>
      <c r="G6" s="165"/>
      <c r="H6" s="8" t="s">
        <v>5</v>
      </c>
      <c r="I6" s="151" t="s">
        <v>179</v>
      </c>
    </row>
    <row r="7" spans="1:9" s="16" customFormat="1" x14ac:dyDescent="0.25">
      <c r="A7" s="9" t="s">
        <v>8</v>
      </c>
      <c r="B7" s="9"/>
      <c r="C7" s="19"/>
      <c r="D7" s="19"/>
      <c r="E7" s="10" t="s">
        <v>7</v>
      </c>
      <c r="F7" s="139"/>
      <c r="G7" s="140">
        <f>G8</f>
        <v>17</v>
      </c>
      <c r="H7" s="11" t="s">
        <v>5</v>
      </c>
      <c r="I7" s="152"/>
    </row>
    <row r="8" spans="1:9" s="16" customFormat="1" x14ac:dyDescent="0.25">
      <c r="A8" s="12" t="s">
        <v>9</v>
      </c>
      <c r="B8" s="12"/>
      <c r="C8" s="20"/>
      <c r="D8" s="20"/>
      <c r="E8" s="13" t="s">
        <v>7</v>
      </c>
      <c r="F8" s="141"/>
      <c r="G8" s="142">
        <f>SUM(F9:G23)</f>
        <v>17</v>
      </c>
      <c r="H8" s="14" t="s">
        <v>5</v>
      </c>
      <c r="I8" s="152"/>
    </row>
    <row r="9" spans="1:9" s="16" customFormat="1" x14ac:dyDescent="0.25">
      <c r="A9" s="15" t="s">
        <v>10</v>
      </c>
      <c r="B9" s="137"/>
      <c r="C9" s="22"/>
      <c r="D9" s="21"/>
      <c r="E9" s="3" t="s">
        <v>7</v>
      </c>
      <c r="F9" s="162">
        <v>6</v>
      </c>
      <c r="G9" s="163"/>
      <c r="H9" s="4" t="s">
        <v>5</v>
      </c>
      <c r="I9" s="152"/>
    </row>
    <row r="10" spans="1:9" s="16" customFormat="1" x14ac:dyDescent="0.25">
      <c r="A10" s="15" t="s">
        <v>11</v>
      </c>
      <c r="B10" s="137"/>
      <c r="C10" s="22"/>
      <c r="D10" s="21"/>
      <c r="E10" s="3" t="s">
        <v>7</v>
      </c>
      <c r="F10" s="162">
        <v>0</v>
      </c>
      <c r="G10" s="163"/>
      <c r="H10" s="4" t="s">
        <v>5</v>
      </c>
      <c r="I10" s="152"/>
    </row>
    <row r="11" spans="1:9" s="16" customFormat="1" x14ac:dyDescent="0.25">
      <c r="A11" s="15" t="s">
        <v>12</v>
      </c>
      <c r="B11" s="137"/>
      <c r="C11" s="22"/>
      <c r="D11" s="21"/>
      <c r="E11" s="3" t="s">
        <v>7</v>
      </c>
      <c r="F11" s="162">
        <v>0</v>
      </c>
      <c r="G11" s="163"/>
      <c r="H11" s="4" t="s">
        <v>5</v>
      </c>
      <c r="I11" s="152"/>
    </row>
    <row r="12" spans="1:9" s="16" customFormat="1" x14ac:dyDescent="0.25">
      <c r="A12" s="15" t="s">
        <v>13</v>
      </c>
      <c r="B12" s="137"/>
      <c r="C12" s="22"/>
      <c r="D12" s="21"/>
      <c r="E12" s="3" t="s">
        <v>7</v>
      </c>
      <c r="F12" s="162">
        <v>2</v>
      </c>
      <c r="G12" s="163"/>
      <c r="H12" s="4" t="s">
        <v>5</v>
      </c>
      <c r="I12" s="152"/>
    </row>
    <row r="13" spans="1:9" s="16" customFormat="1" x14ac:dyDescent="0.25">
      <c r="A13" s="15" t="s">
        <v>14</v>
      </c>
      <c r="B13" s="137"/>
      <c r="C13" s="22"/>
      <c r="D13" s="21"/>
      <c r="E13" s="3" t="s">
        <v>7</v>
      </c>
      <c r="F13" s="162">
        <v>1</v>
      </c>
      <c r="G13" s="163"/>
      <c r="H13" s="4" t="s">
        <v>5</v>
      </c>
      <c r="I13" s="152"/>
    </row>
    <row r="14" spans="1:9" s="16" customFormat="1" x14ac:dyDescent="0.25">
      <c r="A14" s="15" t="s">
        <v>15</v>
      </c>
      <c r="B14" s="137"/>
      <c r="C14" s="22"/>
      <c r="D14" s="21"/>
      <c r="E14" s="3" t="s">
        <v>7</v>
      </c>
      <c r="F14" s="162">
        <v>0</v>
      </c>
      <c r="G14" s="163"/>
      <c r="H14" s="4" t="s">
        <v>5</v>
      </c>
      <c r="I14" s="152"/>
    </row>
    <row r="15" spans="1:9" s="16" customFormat="1" x14ac:dyDescent="0.25">
      <c r="A15" s="15" t="s">
        <v>16</v>
      </c>
      <c r="B15" s="137"/>
      <c r="C15" s="22"/>
      <c r="D15" s="21"/>
      <c r="E15" s="3" t="s">
        <v>7</v>
      </c>
      <c r="F15" s="162">
        <v>0</v>
      </c>
      <c r="G15" s="163"/>
      <c r="H15" s="4" t="s">
        <v>5</v>
      </c>
      <c r="I15" s="152"/>
    </row>
    <row r="16" spans="1:9" s="16" customFormat="1" x14ac:dyDescent="0.25">
      <c r="A16" s="15" t="s">
        <v>17</v>
      </c>
      <c r="B16" s="137"/>
      <c r="C16" s="22"/>
      <c r="D16" s="21"/>
      <c r="E16" s="3" t="s">
        <v>7</v>
      </c>
      <c r="F16" s="162">
        <v>1</v>
      </c>
      <c r="G16" s="163"/>
      <c r="H16" s="4" t="s">
        <v>5</v>
      </c>
      <c r="I16" s="152"/>
    </row>
    <row r="17" spans="1:9" s="16" customFormat="1" x14ac:dyDescent="0.25">
      <c r="A17" s="15" t="s">
        <v>18</v>
      </c>
      <c r="B17" s="137"/>
      <c r="C17" s="22"/>
      <c r="D17" s="21"/>
      <c r="E17" s="3" t="s">
        <v>7</v>
      </c>
      <c r="F17" s="162">
        <v>0</v>
      </c>
      <c r="G17" s="163"/>
      <c r="H17" s="4" t="s">
        <v>5</v>
      </c>
      <c r="I17" s="152"/>
    </row>
    <row r="18" spans="1:9" s="16" customFormat="1" x14ac:dyDescent="0.25">
      <c r="A18" s="15" t="s">
        <v>19</v>
      </c>
      <c r="B18" s="137"/>
      <c r="C18" s="22"/>
      <c r="D18" s="21"/>
      <c r="E18" s="3" t="s">
        <v>7</v>
      </c>
      <c r="F18" s="162">
        <v>2</v>
      </c>
      <c r="G18" s="163"/>
      <c r="H18" s="4" t="s">
        <v>5</v>
      </c>
      <c r="I18" s="152"/>
    </row>
    <row r="19" spans="1:9" s="16" customFormat="1" x14ac:dyDescent="0.25">
      <c r="A19" s="15" t="s">
        <v>20</v>
      </c>
      <c r="B19" s="137"/>
      <c r="C19" s="22"/>
      <c r="D19" s="21"/>
      <c r="E19" s="3" t="s">
        <v>7</v>
      </c>
      <c r="F19" s="162">
        <v>0</v>
      </c>
      <c r="G19" s="163"/>
      <c r="H19" s="4" t="s">
        <v>5</v>
      </c>
      <c r="I19" s="152"/>
    </row>
    <row r="20" spans="1:9" s="16" customFormat="1" x14ac:dyDescent="0.25">
      <c r="A20" s="15" t="s">
        <v>21</v>
      </c>
      <c r="B20" s="137"/>
      <c r="C20" s="22"/>
      <c r="D20" s="21"/>
      <c r="E20" s="3" t="s">
        <v>7</v>
      </c>
      <c r="F20" s="162">
        <v>1</v>
      </c>
      <c r="G20" s="163"/>
      <c r="H20" s="4" t="s">
        <v>5</v>
      </c>
      <c r="I20" s="152"/>
    </row>
    <row r="21" spans="1:9" s="16" customFormat="1" x14ac:dyDescent="0.25">
      <c r="A21" s="15" t="s">
        <v>22</v>
      </c>
      <c r="B21" s="137"/>
      <c r="C21" s="22"/>
      <c r="D21" s="21"/>
      <c r="E21" s="3" t="s">
        <v>7</v>
      </c>
      <c r="F21" s="162">
        <v>3</v>
      </c>
      <c r="G21" s="163"/>
      <c r="H21" s="4" t="s">
        <v>5</v>
      </c>
      <c r="I21" s="152"/>
    </row>
    <row r="22" spans="1:9" x14ac:dyDescent="0.25">
      <c r="A22" s="15" t="s">
        <v>23</v>
      </c>
      <c r="B22" s="137"/>
      <c r="C22" s="22"/>
      <c r="D22" s="21"/>
      <c r="E22" s="3" t="s">
        <v>7</v>
      </c>
      <c r="F22" s="166">
        <v>0</v>
      </c>
      <c r="G22" s="167"/>
      <c r="H22" s="4" t="s">
        <v>5</v>
      </c>
      <c r="I22" s="152"/>
    </row>
    <row r="23" spans="1:9" ht="15.75" thickBot="1" x14ac:dyDescent="0.3">
      <c r="A23" s="23" t="s">
        <v>24</v>
      </c>
      <c r="B23" s="138"/>
      <c r="C23" s="24"/>
      <c r="D23" s="25"/>
      <c r="E23" s="26" t="s">
        <v>7</v>
      </c>
      <c r="F23" s="168">
        <v>1</v>
      </c>
      <c r="G23" s="169"/>
      <c r="H23" s="27" t="s">
        <v>5</v>
      </c>
      <c r="I23" s="153"/>
    </row>
  </sheetData>
  <mergeCells count="24">
    <mergeCell ref="F21:G21"/>
    <mergeCell ref="F22:G22"/>
    <mergeCell ref="F23:G23"/>
    <mergeCell ref="F15:G15"/>
    <mergeCell ref="F16:G16"/>
    <mergeCell ref="F17:G17"/>
    <mergeCell ref="F18:G18"/>
    <mergeCell ref="F19:G19"/>
    <mergeCell ref="A1:I2"/>
    <mergeCell ref="A3:D4"/>
    <mergeCell ref="I6:I23"/>
    <mergeCell ref="E3:E4"/>
    <mergeCell ref="H3:H4"/>
    <mergeCell ref="I3:I4"/>
    <mergeCell ref="F3:G4"/>
    <mergeCell ref="F5:G5"/>
    <mergeCell ref="F6:G6"/>
    <mergeCell ref="F9:G9"/>
    <mergeCell ref="F10:G10"/>
    <mergeCell ref="F11:G11"/>
    <mergeCell ref="F12:G12"/>
    <mergeCell ref="F13:G13"/>
    <mergeCell ref="F14:G14"/>
    <mergeCell ref="F20:G20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D114"/>
  <sheetViews>
    <sheetView view="pageBreakPreview" topLeftCell="A5" zoomScale="80" zoomScaleNormal="85" zoomScaleSheetLayoutView="80" workbookViewId="0">
      <pane ySplit="930" activePane="bottomLeft"/>
      <selection activeCell="V5" sqref="V5:V7"/>
      <selection pane="bottomLeft" activeCell="F69" sqref="F69"/>
    </sheetView>
  </sheetViews>
  <sheetFormatPr defaultRowHeight="13.5" x14ac:dyDescent="0.25"/>
  <cols>
    <col min="1" max="1" width="4" style="133" customWidth="1"/>
    <col min="2" max="2" width="42.7109375" style="29" customWidth="1"/>
    <col min="3" max="3" width="10.7109375" style="29" customWidth="1"/>
    <col min="4" max="4" width="34.28515625" style="29" customWidth="1"/>
    <col min="5" max="5" width="8.85546875" style="29" customWidth="1"/>
    <col min="6" max="6" width="36.85546875" style="133" customWidth="1"/>
    <col min="7" max="7" width="14.5703125" style="133" customWidth="1"/>
    <col min="8" max="9" width="5.140625" style="133" customWidth="1"/>
    <col min="10" max="10" width="4.7109375" style="133" customWidth="1"/>
    <col min="11" max="11" width="6.85546875" style="133" customWidth="1"/>
    <col min="12" max="12" width="6.140625" style="133" customWidth="1"/>
    <col min="13" max="13" width="7.28515625" style="133" customWidth="1"/>
    <col min="14" max="15" width="6.7109375" style="133" customWidth="1"/>
    <col min="16" max="20" width="7.42578125" style="133" customWidth="1"/>
    <col min="21" max="21" width="4.85546875" style="133" customWidth="1"/>
    <col min="22" max="22" width="15" style="133" customWidth="1"/>
    <col min="23" max="23" width="13.5703125" style="29" customWidth="1"/>
    <col min="24" max="24" width="13.7109375" style="29" customWidth="1"/>
    <col min="25" max="25" width="13.140625" style="29" customWidth="1"/>
    <col min="26" max="26" width="12.42578125" style="29" customWidth="1"/>
    <col min="27" max="27" width="14.28515625" style="29" customWidth="1"/>
    <col min="28" max="28" width="15.5703125" style="29" customWidth="1"/>
    <col min="29" max="29" width="11.5703125" style="29" bestFit="1" customWidth="1"/>
    <col min="30" max="30" width="10.42578125" style="29" bestFit="1" customWidth="1"/>
    <col min="31" max="256" width="9.140625" style="29"/>
    <col min="257" max="257" width="4" style="29" customWidth="1"/>
    <col min="258" max="258" width="42.7109375" style="29" customWidth="1"/>
    <col min="259" max="259" width="10.7109375" style="29" customWidth="1"/>
    <col min="260" max="260" width="34.28515625" style="29" customWidth="1"/>
    <col min="261" max="261" width="8.85546875" style="29" customWidth="1"/>
    <col min="262" max="262" width="36.85546875" style="29" customWidth="1"/>
    <col min="263" max="263" width="14.5703125" style="29" customWidth="1"/>
    <col min="264" max="265" width="5.140625" style="29" customWidth="1"/>
    <col min="266" max="266" width="4.7109375" style="29" customWidth="1"/>
    <col min="267" max="267" width="6.85546875" style="29" customWidth="1"/>
    <col min="268" max="268" width="6.140625" style="29" customWidth="1"/>
    <col min="269" max="269" width="7.28515625" style="29" customWidth="1"/>
    <col min="270" max="271" width="6.7109375" style="29" customWidth="1"/>
    <col min="272" max="276" width="7.42578125" style="29" customWidth="1"/>
    <col min="277" max="277" width="4.85546875" style="29" customWidth="1"/>
    <col min="278" max="278" width="15" style="29" customWidth="1"/>
    <col min="279" max="279" width="13.5703125" style="29" customWidth="1"/>
    <col min="280" max="280" width="13.7109375" style="29" customWidth="1"/>
    <col min="281" max="281" width="13.140625" style="29" customWidth="1"/>
    <col min="282" max="282" width="12.42578125" style="29" customWidth="1"/>
    <col min="283" max="283" width="14.28515625" style="29" customWidth="1"/>
    <col min="284" max="284" width="15.5703125" style="29" customWidth="1"/>
    <col min="285" max="285" width="11.5703125" style="29" bestFit="1" customWidth="1"/>
    <col min="286" max="286" width="10.42578125" style="29" bestFit="1" customWidth="1"/>
    <col min="287" max="512" width="9.140625" style="29"/>
    <col min="513" max="513" width="4" style="29" customWidth="1"/>
    <col min="514" max="514" width="42.7109375" style="29" customWidth="1"/>
    <col min="515" max="515" width="10.7109375" style="29" customWidth="1"/>
    <col min="516" max="516" width="34.28515625" style="29" customWidth="1"/>
    <col min="517" max="517" width="8.85546875" style="29" customWidth="1"/>
    <col min="518" max="518" width="36.85546875" style="29" customWidth="1"/>
    <col min="519" max="519" width="14.5703125" style="29" customWidth="1"/>
    <col min="520" max="521" width="5.140625" style="29" customWidth="1"/>
    <col min="522" max="522" width="4.7109375" style="29" customWidth="1"/>
    <col min="523" max="523" width="6.85546875" style="29" customWidth="1"/>
    <col min="524" max="524" width="6.140625" style="29" customWidth="1"/>
    <col min="525" max="525" width="7.28515625" style="29" customWidth="1"/>
    <col min="526" max="527" width="6.7109375" style="29" customWidth="1"/>
    <col min="528" max="532" width="7.42578125" style="29" customWidth="1"/>
    <col min="533" max="533" width="4.85546875" style="29" customWidth="1"/>
    <col min="534" max="534" width="15" style="29" customWidth="1"/>
    <col min="535" max="535" width="13.5703125" style="29" customWidth="1"/>
    <col min="536" max="536" width="13.7109375" style="29" customWidth="1"/>
    <col min="537" max="537" width="13.140625" style="29" customWidth="1"/>
    <col min="538" max="538" width="12.42578125" style="29" customWidth="1"/>
    <col min="539" max="539" width="14.28515625" style="29" customWidth="1"/>
    <col min="540" max="540" width="15.5703125" style="29" customWidth="1"/>
    <col min="541" max="541" width="11.5703125" style="29" bestFit="1" customWidth="1"/>
    <col min="542" max="542" width="10.42578125" style="29" bestFit="1" customWidth="1"/>
    <col min="543" max="768" width="9.140625" style="29"/>
    <col min="769" max="769" width="4" style="29" customWidth="1"/>
    <col min="770" max="770" width="42.7109375" style="29" customWidth="1"/>
    <col min="771" max="771" width="10.7109375" style="29" customWidth="1"/>
    <col min="772" max="772" width="34.28515625" style="29" customWidth="1"/>
    <col min="773" max="773" width="8.85546875" style="29" customWidth="1"/>
    <col min="774" max="774" width="36.85546875" style="29" customWidth="1"/>
    <col min="775" max="775" width="14.5703125" style="29" customWidth="1"/>
    <col min="776" max="777" width="5.140625" style="29" customWidth="1"/>
    <col min="778" max="778" width="4.7109375" style="29" customWidth="1"/>
    <col min="779" max="779" width="6.85546875" style="29" customWidth="1"/>
    <col min="780" max="780" width="6.140625" style="29" customWidth="1"/>
    <col min="781" max="781" width="7.28515625" style="29" customWidth="1"/>
    <col min="782" max="783" width="6.7109375" style="29" customWidth="1"/>
    <col min="784" max="788" width="7.42578125" style="29" customWidth="1"/>
    <col min="789" max="789" width="4.85546875" style="29" customWidth="1"/>
    <col min="790" max="790" width="15" style="29" customWidth="1"/>
    <col min="791" max="791" width="13.5703125" style="29" customWidth="1"/>
    <col min="792" max="792" width="13.7109375" style="29" customWidth="1"/>
    <col min="793" max="793" width="13.140625" style="29" customWidth="1"/>
    <col min="794" max="794" width="12.42578125" style="29" customWidth="1"/>
    <col min="795" max="795" width="14.28515625" style="29" customWidth="1"/>
    <col min="796" max="796" width="15.5703125" style="29" customWidth="1"/>
    <col min="797" max="797" width="11.5703125" style="29" bestFit="1" customWidth="1"/>
    <col min="798" max="798" width="10.42578125" style="29" bestFit="1" customWidth="1"/>
    <col min="799" max="1024" width="9.140625" style="29"/>
    <col min="1025" max="1025" width="4" style="29" customWidth="1"/>
    <col min="1026" max="1026" width="42.7109375" style="29" customWidth="1"/>
    <col min="1027" max="1027" width="10.7109375" style="29" customWidth="1"/>
    <col min="1028" max="1028" width="34.28515625" style="29" customWidth="1"/>
    <col min="1029" max="1029" width="8.85546875" style="29" customWidth="1"/>
    <col min="1030" max="1030" width="36.85546875" style="29" customWidth="1"/>
    <col min="1031" max="1031" width="14.5703125" style="29" customWidth="1"/>
    <col min="1032" max="1033" width="5.140625" style="29" customWidth="1"/>
    <col min="1034" max="1034" width="4.7109375" style="29" customWidth="1"/>
    <col min="1035" max="1035" width="6.85546875" style="29" customWidth="1"/>
    <col min="1036" max="1036" width="6.140625" style="29" customWidth="1"/>
    <col min="1037" max="1037" width="7.28515625" style="29" customWidth="1"/>
    <col min="1038" max="1039" width="6.7109375" style="29" customWidth="1"/>
    <col min="1040" max="1044" width="7.42578125" style="29" customWidth="1"/>
    <col min="1045" max="1045" width="4.85546875" style="29" customWidth="1"/>
    <col min="1046" max="1046" width="15" style="29" customWidth="1"/>
    <col min="1047" max="1047" width="13.5703125" style="29" customWidth="1"/>
    <col min="1048" max="1048" width="13.7109375" style="29" customWidth="1"/>
    <col min="1049" max="1049" width="13.140625" style="29" customWidth="1"/>
    <col min="1050" max="1050" width="12.42578125" style="29" customWidth="1"/>
    <col min="1051" max="1051" width="14.28515625" style="29" customWidth="1"/>
    <col min="1052" max="1052" width="15.5703125" style="29" customWidth="1"/>
    <col min="1053" max="1053" width="11.5703125" style="29" bestFit="1" customWidth="1"/>
    <col min="1054" max="1054" width="10.42578125" style="29" bestFit="1" customWidth="1"/>
    <col min="1055" max="1280" width="9.140625" style="29"/>
    <col min="1281" max="1281" width="4" style="29" customWidth="1"/>
    <col min="1282" max="1282" width="42.7109375" style="29" customWidth="1"/>
    <col min="1283" max="1283" width="10.7109375" style="29" customWidth="1"/>
    <col min="1284" max="1284" width="34.28515625" style="29" customWidth="1"/>
    <col min="1285" max="1285" width="8.85546875" style="29" customWidth="1"/>
    <col min="1286" max="1286" width="36.85546875" style="29" customWidth="1"/>
    <col min="1287" max="1287" width="14.5703125" style="29" customWidth="1"/>
    <col min="1288" max="1289" width="5.140625" style="29" customWidth="1"/>
    <col min="1290" max="1290" width="4.7109375" style="29" customWidth="1"/>
    <col min="1291" max="1291" width="6.85546875" style="29" customWidth="1"/>
    <col min="1292" max="1292" width="6.140625" style="29" customWidth="1"/>
    <col min="1293" max="1293" width="7.28515625" style="29" customWidth="1"/>
    <col min="1294" max="1295" width="6.7109375" style="29" customWidth="1"/>
    <col min="1296" max="1300" width="7.42578125" style="29" customWidth="1"/>
    <col min="1301" max="1301" width="4.85546875" style="29" customWidth="1"/>
    <col min="1302" max="1302" width="15" style="29" customWidth="1"/>
    <col min="1303" max="1303" width="13.5703125" style="29" customWidth="1"/>
    <col min="1304" max="1304" width="13.7109375" style="29" customWidth="1"/>
    <col min="1305" max="1305" width="13.140625" style="29" customWidth="1"/>
    <col min="1306" max="1306" width="12.42578125" style="29" customWidth="1"/>
    <col min="1307" max="1307" width="14.28515625" style="29" customWidth="1"/>
    <col min="1308" max="1308" width="15.5703125" style="29" customWidth="1"/>
    <col min="1309" max="1309" width="11.5703125" style="29" bestFit="1" customWidth="1"/>
    <col min="1310" max="1310" width="10.42578125" style="29" bestFit="1" customWidth="1"/>
    <col min="1311" max="1536" width="9.140625" style="29"/>
    <col min="1537" max="1537" width="4" style="29" customWidth="1"/>
    <col min="1538" max="1538" width="42.7109375" style="29" customWidth="1"/>
    <col min="1539" max="1539" width="10.7109375" style="29" customWidth="1"/>
    <col min="1540" max="1540" width="34.28515625" style="29" customWidth="1"/>
    <col min="1541" max="1541" width="8.85546875" style="29" customWidth="1"/>
    <col min="1542" max="1542" width="36.85546875" style="29" customWidth="1"/>
    <col min="1543" max="1543" width="14.5703125" style="29" customWidth="1"/>
    <col min="1544" max="1545" width="5.140625" style="29" customWidth="1"/>
    <col min="1546" max="1546" width="4.7109375" style="29" customWidth="1"/>
    <col min="1547" max="1547" width="6.85546875" style="29" customWidth="1"/>
    <col min="1548" max="1548" width="6.140625" style="29" customWidth="1"/>
    <col min="1549" max="1549" width="7.28515625" style="29" customWidth="1"/>
    <col min="1550" max="1551" width="6.7109375" style="29" customWidth="1"/>
    <col min="1552" max="1556" width="7.42578125" style="29" customWidth="1"/>
    <col min="1557" max="1557" width="4.85546875" style="29" customWidth="1"/>
    <col min="1558" max="1558" width="15" style="29" customWidth="1"/>
    <col min="1559" max="1559" width="13.5703125" style="29" customWidth="1"/>
    <col min="1560" max="1560" width="13.7109375" style="29" customWidth="1"/>
    <col min="1561" max="1561" width="13.140625" style="29" customWidth="1"/>
    <col min="1562" max="1562" width="12.42578125" style="29" customWidth="1"/>
    <col min="1563" max="1563" width="14.28515625" style="29" customWidth="1"/>
    <col min="1564" max="1564" width="15.5703125" style="29" customWidth="1"/>
    <col min="1565" max="1565" width="11.5703125" style="29" bestFit="1" customWidth="1"/>
    <col min="1566" max="1566" width="10.42578125" style="29" bestFit="1" customWidth="1"/>
    <col min="1567" max="1792" width="9.140625" style="29"/>
    <col min="1793" max="1793" width="4" style="29" customWidth="1"/>
    <col min="1794" max="1794" width="42.7109375" style="29" customWidth="1"/>
    <col min="1795" max="1795" width="10.7109375" style="29" customWidth="1"/>
    <col min="1796" max="1796" width="34.28515625" style="29" customWidth="1"/>
    <col min="1797" max="1797" width="8.85546875" style="29" customWidth="1"/>
    <col min="1798" max="1798" width="36.85546875" style="29" customWidth="1"/>
    <col min="1799" max="1799" width="14.5703125" style="29" customWidth="1"/>
    <col min="1800" max="1801" width="5.140625" style="29" customWidth="1"/>
    <col min="1802" max="1802" width="4.7109375" style="29" customWidth="1"/>
    <col min="1803" max="1803" width="6.85546875" style="29" customWidth="1"/>
    <col min="1804" max="1804" width="6.140625" style="29" customWidth="1"/>
    <col min="1805" max="1805" width="7.28515625" style="29" customWidth="1"/>
    <col min="1806" max="1807" width="6.7109375" style="29" customWidth="1"/>
    <col min="1808" max="1812" width="7.42578125" style="29" customWidth="1"/>
    <col min="1813" max="1813" width="4.85546875" style="29" customWidth="1"/>
    <col min="1814" max="1814" width="15" style="29" customWidth="1"/>
    <col min="1815" max="1815" width="13.5703125" style="29" customWidth="1"/>
    <col min="1816" max="1816" width="13.7109375" style="29" customWidth="1"/>
    <col min="1817" max="1817" width="13.140625" style="29" customWidth="1"/>
    <col min="1818" max="1818" width="12.42578125" style="29" customWidth="1"/>
    <col min="1819" max="1819" width="14.28515625" style="29" customWidth="1"/>
    <col min="1820" max="1820" width="15.5703125" style="29" customWidth="1"/>
    <col min="1821" max="1821" width="11.5703125" style="29" bestFit="1" customWidth="1"/>
    <col min="1822" max="1822" width="10.42578125" style="29" bestFit="1" customWidth="1"/>
    <col min="1823" max="2048" width="9.140625" style="29"/>
    <col min="2049" max="2049" width="4" style="29" customWidth="1"/>
    <col min="2050" max="2050" width="42.7109375" style="29" customWidth="1"/>
    <col min="2051" max="2051" width="10.7109375" style="29" customWidth="1"/>
    <col min="2052" max="2052" width="34.28515625" style="29" customWidth="1"/>
    <col min="2053" max="2053" width="8.85546875" style="29" customWidth="1"/>
    <col min="2054" max="2054" width="36.85546875" style="29" customWidth="1"/>
    <col min="2055" max="2055" width="14.5703125" style="29" customWidth="1"/>
    <col min="2056" max="2057" width="5.140625" style="29" customWidth="1"/>
    <col min="2058" max="2058" width="4.7109375" style="29" customWidth="1"/>
    <col min="2059" max="2059" width="6.85546875" style="29" customWidth="1"/>
    <col min="2060" max="2060" width="6.140625" style="29" customWidth="1"/>
    <col min="2061" max="2061" width="7.28515625" style="29" customWidth="1"/>
    <col min="2062" max="2063" width="6.7109375" style="29" customWidth="1"/>
    <col min="2064" max="2068" width="7.42578125" style="29" customWidth="1"/>
    <col min="2069" max="2069" width="4.85546875" style="29" customWidth="1"/>
    <col min="2070" max="2070" width="15" style="29" customWidth="1"/>
    <col min="2071" max="2071" width="13.5703125" style="29" customWidth="1"/>
    <col min="2072" max="2072" width="13.7109375" style="29" customWidth="1"/>
    <col min="2073" max="2073" width="13.140625" style="29" customWidth="1"/>
    <col min="2074" max="2074" width="12.42578125" style="29" customWidth="1"/>
    <col min="2075" max="2075" width="14.28515625" style="29" customWidth="1"/>
    <col min="2076" max="2076" width="15.5703125" style="29" customWidth="1"/>
    <col min="2077" max="2077" width="11.5703125" style="29" bestFit="1" customWidth="1"/>
    <col min="2078" max="2078" width="10.42578125" style="29" bestFit="1" customWidth="1"/>
    <col min="2079" max="2304" width="9.140625" style="29"/>
    <col min="2305" max="2305" width="4" style="29" customWidth="1"/>
    <col min="2306" max="2306" width="42.7109375" style="29" customWidth="1"/>
    <col min="2307" max="2307" width="10.7109375" style="29" customWidth="1"/>
    <col min="2308" max="2308" width="34.28515625" style="29" customWidth="1"/>
    <col min="2309" max="2309" width="8.85546875" style="29" customWidth="1"/>
    <col min="2310" max="2310" width="36.85546875" style="29" customWidth="1"/>
    <col min="2311" max="2311" width="14.5703125" style="29" customWidth="1"/>
    <col min="2312" max="2313" width="5.140625" style="29" customWidth="1"/>
    <col min="2314" max="2314" width="4.7109375" style="29" customWidth="1"/>
    <col min="2315" max="2315" width="6.85546875" style="29" customWidth="1"/>
    <col min="2316" max="2316" width="6.140625" style="29" customWidth="1"/>
    <col min="2317" max="2317" width="7.28515625" style="29" customWidth="1"/>
    <col min="2318" max="2319" width="6.7109375" style="29" customWidth="1"/>
    <col min="2320" max="2324" width="7.42578125" style="29" customWidth="1"/>
    <col min="2325" max="2325" width="4.85546875" style="29" customWidth="1"/>
    <col min="2326" max="2326" width="15" style="29" customWidth="1"/>
    <col min="2327" max="2327" width="13.5703125" style="29" customWidth="1"/>
    <col min="2328" max="2328" width="13.7109375" style="29" customWidth="1"/>
    <col min="2329" max="2329" width="13.140625" style="29" customWidth="1"/>
    <col min="2330" max="2330" width="12.42578125" style="29" customWidth="1"/>
    <col min="2331" max="2331" width="14.28515625" style="29" customWidth="1"/>
    <col min="2332" max="2332" width="15.5703125" style="29" customWidth="1"/>
    <col min="2333" max="2333" width="11.5703125" style="29" bestFit="1" customWidth="1"/>
    <col min="2334" max="2334" width="10.42578125" style="29" bestFit="1" customWidth="1"/>
    <col min="2335" max="2560" width="9.140625" style="29"/>
    <col min="2561" max="2561" width="4" style="29" customWidth="1"/>
    <col min="2562" max="2562" width="42.7109375" style="29" customWidth="1"/>
    <col min="2563" max="2563" width="10.7109375" style="29" customWidth="1"/>
    <col min="2564" max="2564" width="34.28515625" style="29" customWidth="1"/>
    <col min="2565" max="2565" width="8.85546875" style="29" customWidth="1"/>
    <col min="2566" max="2566" width="36.85546875" style="29" customWidth="1"/>
    <col min="2567" max="2567" width="14.5703125" style="29" customWidth="1"/>
    <col min="2568" max="2569" width="5.140625" style="29" customWidth="1"/>
    <col min="2570" max="2570" width="4.7109375" style="29" customWidth="1"/>
    <col min="2571" max="2571" width="6.85546875" style="29" customWidth="1"/>
    <col min="2572" max="2572" width="6.140625" style="29" customWidth="1"/>
    <col min="2573" max="2573" width="7.28515625" style="29" customWidth="1"/>
    <col min="2574" max="2575" width="6.7109375" style="29" customWidth="1"/>
    <col min="2576" max="2580" width="7.42578125" style="29" customWidth="1"/>
    <col min="2581" max="2581" width="4.85546875" style="29" customWidth="1"/>
    <col min="2582" max="2582" width="15" style="29" customWidth="1"/>
    <col min="2583" max="2583" width="13.5703125" style="29" customWidth="1"/>
    <col min="2584" max="2584" width="13.7109375" style="29" customWidth="1"/>
    <col min="2585" max="2585" width="13.140625" style="29" customWidth="1"/>
    <col min="2586" max="2586" width="12.42578125" style="29" customWidth="1"/>
    <col min="2587" max="2587" width="14.28515625" style="29" customWidth="1"/>
    <col min="2588" max="2588" width="15.5703125" style="29" customWidth="1"/>
    <col min="2589" max="2589" width="11.5703125" style="29" bestFit="1" customWidth="1"/>
    <col min="2590" max="2590" width="10.42578125" style="29" bestFit="1" customWidth="1"/>
    <col min="2591" max="2816" width="9.140625" style="29"/>
    <col min="2817" max="2817" width="4" style="29" customWidth="1"/>
    <col min="2818" max="2818" width="42.7109375" style="29" customWidth="1"/>
    <col min="2819" max="2819" width="10.7109375" style="29" customWidth="1"/>
    <col min="2820" max="2820" width="34.28515625" style="29" customWidth="1"/>
    <col min="2821" max="2821" width="8.85546875" style="29" customWidth="1"/>
    <col min="2822" max="2822" width="36.85546875" style="29" customWidth="1"/>
    <col min="2823" max="2823" width="14.5703125" style="29" customWidth="1"/>
    <col min="2824" max="2825" width="5.140625" style="29" customWidth="1"/>
    <col min="2826" max="2826" width="4.7109375" style="29" customWidth="1"/>
    <col min="2827" max="2827" width="6.85546875" style="29" customWidth="1"/>
    <col min="2828" max="2828" width="6.140625" style="29" customWidth="1"/>
    <col min="2829" max="2829" width="7.28515625" style="29" customWidth="1"/>
    <col min="2830" max="2831" width="6.7109375" style="29" customWidth="1"/>
    <col min="2832" max="2836" width="7.42578125" style="29" customWidth="1"/>
    <col min="2837" max="2837" width="4.85546875" style="29" customWidth="1"/>
    <col min="2838" max="2838" width="15" style="29" customWidth="1"/>
    <col min="2839" max="2839" width="13.5703125" style="29" customWidth="1"/>
    <col min="2840" max="2840" width="13.7109375" style="29" customWidth="1"/>
    <col min="2841" max="2841" width="13.140625" style="29" customWidth="1"/>
    <col min="2842" max="2842" width="12.42578125" style="29" customWidth="1"/>
    <col min="2843" max="2843" width="14.28515625" style="29" customWidth="1"/>
    <col min="2844" max="2844" width="15.5703125" style="29" customWidth="1"/>
    <col min="2845" max="2845" width="11.5703125" style="29" bestFit="1" customWidth="1"/>
    <col min="2846" max="2846" width="10.42578125" style="29" bestFit="1" customWidth="1"/>
    <col min="2847" max="3072" width="9.140625" style="29"/>
    <col min="3073" max="3073" width="4" style="29" customWidth="1"/>
    <col min="3074" max="3074" width="42.7109375" style="29" customWidth="1"/>
    <col min="3075" max="3075" width="10.7109375" style="29" customWidth="1"/>
    <col min="3076" max="3076" width="34.28515625" style="29" customWidth="1"/>
    <col min="3077" max="3077" width="8.85546875" style="29" customWidth="1"/>
    <col min="3078" max="3078" width="36.85546875" style="29" customWidth="1"/>
    <col min="3079" max="3079" width="14.5703125" style="29" customWidth="1"/>
    <col min="3080" max="3081" width="5.140625" style="29" customWidth="1"/>
    <col min="3082" max="3082" width="4.7109375" style="29" customWidth="1"/>
    <col min="3083" max="3083" width="6.85546875" style="29" customWidth="1"/>
    <col min="3084" max="3084" width="6.140625" style="29" customWidth="1"/>
    <col min="3085" max="3085" width="7.28515625" style="29" customWidth="1"/>
    <col min="3086" max="3087" width="6.7109375" style="29" customWidth="1"/>
    <col min="3088" max="3092" width="7.42578125" style="29" customWidth="1"/>
    <col min="3093" max="3093" width="4.85546875" style="29" customWidth="1"/>
    <col min="3094" max="3094" width="15" style="29" customWidth="1"/>
    <col min="3095" max="3095" width="13.5703125" style="29" customWidth="1"/>
    <col min="3096" max="3096" width="13.7109375" style="29" customWidth="1"/>
    <col min="3097" max="3097" width="13.140625" style="29" customWidth="1"/>
    <col min="3098" max="3098" width="12.42578125" style="29" customWidth="1"/>
    <col min="3099" max="3099" width="14.28515625" style="29" customWidth="1"/>
    <col min="3100" max="3100" width="15.5703125" style="29" customWidth="1"/>
    <col min="3101" max="3101" width="11.5703125" style="29" bestFit="1" customWidth="1"/>
    <col min="3102" max="3102" width="10.42578125" style="29" bestFit="1" customWidth="1"/>
    <col min="3103" max="3328" width="9.140625" style="29"/>
    <col min="3329" max="3329" width="4" style="29" customWidth="1"/>
    <col min="3330" max="3330" width="42.7109375" style="29" customWidth="1"/>
    <col min="3331" max="3331" width="10.7109375" style="29" customWidth="1"/>
    <col min="3332" max="3332" width="34.28515625" style="29" customWidth="1"/>
    <col min="3333" max="3333" width="8.85546875" style="29" customWidth="1"/>
    <col min="3334" max="3334" width="36.85546875" style="29" customWidth="1"/>
    <col min="3335" max="3335" width="14.5703125" style="29" customWidth="1"/>
    <col min="3336" max="3337" width="5.140625" style="29" customWidth="1"/>
    <col min="3338" max="3338" width="4.7109375" style="29" customWidth="1"/>
    <col min="3339" max="3339" width="6.85546875" style="29" customWidth="1"/>
    <col min="3340" max="3340" width="6.140625" style="29" customWidth="1"/>
    <col min="3341" max="3341" width="7.28515625" style="29" customWidth="1"/>
    <col min="3342" max="3343" width="6.7109375" style="29" customWidth="1"/>
    <col min="3344" max="3348" width="7.42578125" style="29" customWidth="1"/>
    <col min="3349" max="3349" width="4.85546875" style="29" customWidth="1"/>
    <col min="3350" max="3350" width="15" style="29" customWidth="1"/>
    <col min="3351" max="3351" width="13.5703125" style="29" customWidth="1"/>
    <col min="3352" max="3352" width="13.7109375" style="29" customWidth="1"/>
    <col min="3353" max="3353" width="13.140625" style="29" customWidth="1"/>
    <col min="3354" max="3354" width="12.42578125" style="29" customWidth="1"/>
    <col min="3355" max="3355" width="14.28515625" style="29" customWidth="1"/>
    <col min="3356" max="3356" width="15.5703125" style="29" customWidth="1"/>
    <col min="3357" max="3357" width="11.5703125" style="29" bestFit="1" customWidth="1"/>
    <col min="3358" max="3358" width="10.42578125" style="29" bestFit="1" customWidth="1"/>
    <col min="3359" max="3584" width="9.140625" style="29"/>
    <col min="3585" max="3585" width="4" style="29" customWidth="1"/>
    <col min="3586" max="3586" width="42.7109375" style="29" customWidth="1"/>
    <col min="3587" max="3587" width="10.7109375" style="29" customWidth="1"/>
    <col min="3588" max="3588" width="34.28515625" style="29" customWidth="1"/>
    <col min="3589" max="3589" width="8.85546875" style="29" customWidth="1"/>
    <col min="3590" max="3590" width="36.85546875" style="29" customWidth="1"/>
    <col min="3591" max="3591" width="14.5703125" style="29" customWidth="1"/>
    <col min="3592" max="3593" width="5.140625" style="29" customWidth="1"/>
    <col min="3594" max="3594" width="4.7109375" style="29" customWidth="1"/>
    <col min="3595" max="3595" width="6.85546875" style="29" customWidth="1"/>
    <col min="3596" max="3596" width="6.140625" style="29" customWidth="1"/>
    <col min="3597" max="3597" width="7.28515625" style="29" customWidth="1"/>
    <col min="3598" max="3599" width="6.7109375" style="29" customWidth="1"/>
    <col min="3600" max="3604" width="7.42578125" style="29" customWidth="1"/>
    <col min="3605" max="3605" width="4.85546875" style="29" customWidth="1"/>
    <col min="3606" max="3606" width="15" style="29" customWidth="1"/>
    <col min="3607" max="3607" width="13.5703125" style="29" customWidth="1"/>
    <col min="3608" max="3608" width="13.7109375" style="29" customWidth="1"/>
    <col min="3609" max="3609" width="13.140625" style="29" customWidth="1"/>
    <col min="3610" max="3610" width="12.42578125" style="29" customWidth="1"/>
    <col min="3611" max="3611" width="14.28515625" style="29" customWidth="1"/>
    <col min="3612" max="3612" width="15.5703125" style="29" customWidth="1"/>
    <col min="3613" max="3613" width="11.5703125" style="29" bestFit="1" customWidth="1"/>
    <col min="3614" max="3614" width="10.42578125" style="29" bestFit="1" customWidth="1"/>
    <col min="3615" max="3840" width="9.140625" style="29"/>
    <col min="3841" max="3841" width="4" style="29" customWidth="1"/>
    <col min="3842" max="3842" width="42.7109375" style="29" customWidth="1"/>
    <col min="3843" max="3843" width="10.7109375" style="29" customWidth="1"/>
    <col min="3844" max="3844" width="34.28515625" style="29" customWidth="1"/>
    <col min="3845" max="3845" width="8.85546875" style="29" customWidth="1"/>
    <col min="3846" max="3846" width="36.85546875" style="29" customWidth="1"/>
    <col min="3847" max="3847" width="14.5703125" style="29" customWidth="1"/>
    <col min="3848" max="3849" width="5.140625" style="29" customWidth="1"/>
    <col min="3850" max="3850" width="4.7109375" style="29" customWidth="1"/>
    <col min="3851" max="3851" width="6.85546875" style="29" customWidth="1"/>
    <col min="3852" max="3852" width="6.140625" style="29" customWidth="1"/>
    <col min="3853" max="3853" width="7.28515625" style="29" customWidth="1"/>
    <col min="3854" max="3855" width="6.7109375" style="29" customWidth="1"/>
    <col min="3856" max="3860" width="7.42578125" style="29" customWidth="1"/>
    <col min="3861" max="3861" width="4.85546875" style="29" customWidth="1"/>
    <col min="3862" max="3862" width="15" style="29" customWidth="1"/>
    <col min="3863" max="3863" width="13.5703125" style="29" customWidth="1"/>
    <col min="3864" max="3864" width="13.7109375" style="29" customWidth="1"/>
    <col min="3865" max="3865" width="13.140625" style="29" customWidth="1"/>
    <col min="3866" max="3866" width="12.42578125" style="29" customWidth="1"/>
    <col min="3867" max="3867" width="14.28515625" style="29" customWidth="1"/>
    <col min="3868" max="3868" width="15.5703125" style="29" customWidth="1"/>
    <col min="3869" max="3869" width="11.5703125" style="29" bestFit="1" customWidth="1"/>
    <col min="3870" max="3870" width="10.42578125" style="29" bestFit="1" customWidth="1"/>
    <col min="3871" max="4096" width="9.140625" style="29"/>
    <col min="4097" max="4097" width="4" style="29" customWidth="1"/>
    <col min="4098" max="4098" width="42.7109375" style="29" customWidth="1"/>
    <col min="4099" max="4099" width="10.7109375" style="29" customWidth="1"/>
    <col min="4100" max="4100" width="34.28515625" style="29" customWidth="1"/>
    <col min="4101" max="4101" width="8.85546875" style="29" customWidth="1"/>
    <col min="4102" max="4102" width="36.85546875" style="29" customWidth="1"/>
    <col min="4103" max="4103" width="14.5703125" style="29" customWidth="1"/>
    <col min="4104" max="4105" width="5.140625" style="29" customWidth="1"/>
    <col min="4106" max="4106" width="4.7109375" style="29" customWidth="1"/>
    <col min="4107" max="4107" width="6.85546875" style="29" customWidth="1"/>
    <col min="4108" max="4108" width="6.140625" style="29" customWidth="1"/>
    <col min="4109" max="4109" width="7.28515625" style="29" customWidth="1"/>
    <col min="4110" max="4111" width="6.7109375" style="29" customWidth="1"/>
    <col min="4112" max="4116" width="7.42578125" style="29" customWidth="1"/>
    <col min="4117" max="4117" width="4.85546875" style="29" customWidth="1"/>
    <col min="4118" max="4118" width="15" style="29" customWidth="1"/>
    <col min="4119" max="4119" width="13.5703125" style="29" customWidth="1"/>
    <col min="4120" max="4120" width="13.7109375" style="29" customWidth="1"/>
    <col min="4121" max="4121" width="13.140625" style="29" customWidth="1"/>
    <col min="4122" max="4122" width="12.42578125" style="29" customWidth="1"/>
    <col min="4123" max="4123" width="14.28515625" style="29" customWidth="1"/>
    <col min="4124" max="4124" width="15.5703125" style="29" customWidth="1"/>
    <col min="4125" max="4125" width="11.5703125" style="29" bestFit="1" customWidth="1"/>
    <col min="4126" max="4126" width="10.42578125" style="29" bestFit="1" customWidth="1"/>
    <col min="4127" max="4352" width="9.140625" style="29"/>
    <col min="4353" max="4353" width="4" style="29" customWidth="1"/>
    <col min="4354" max="4354" width="42.7109375" style="29" customWidth="1"/>
    <col min="4355" max="4355" width="10.7109375" style="29" customWidth="1"/>
    <col min="4356" max="4356" width="34.28515625" style="29" customWidth="1"/>
    <col min="4357" max="4357" width="8.85546875" style="29" customWidth="1"/>
    <col min="4358" max="4358" width="36.85546875" style="29" customWidth="1"/>
    <col min="4359" max="4359" width="14.5703125" style="29" customWidth="1"/>
    <col min="4360" max="4361" width="5.140625" style="29" customWidth="1"/>
    <col min="4362" max="4362" width="4.7109375" style="29" customWidth="1"/>
    <col min="4363" max="4363" width="6.85546875" style="29" customWidth="1"/>
    <col min="4364" max="4364" width="6.140625" style="29" customWidth="1"/>
    <col min="4365" max="4365" width="7.28515625" style="29" customWidth="1"/>
    <col min="4366" max="4367" width="6.7109375" style="29" customWidth="1"/>
    <col min="4368" max="4372" width="7.42578125" style="29" customWidth="1"/>
    <col min="4373" max="4373" width="4.85546875" style="29" customWidth="1"/>
    <col min="4374" max="4374" width="15" style="29" customWidth="1"/>
    <col min="4375" max="4375" width="13.5703125" style="29" customWidth="1"/>
    <col min="4376" max="4376" width="13.7109375" style="29" customWidth="1"/>
    <col min="4377" max="4377" width="13.140625" style="29" customWidth="1"/>
    <col min="4378" max="4378" width="12.42578125" style="29" customWidth="1"/>
    <col min="4379" max="4379" width="14.28515625" style="29" customWidth="1"/>
    <col min="4380" max="4380" width="15.5703125" style="29" customWidth="1"/>
    <col min="4381" max="4381" width="11.5703125" style="29" bestFit="1" customWidth="1"/>
    <col min="4382" max="4382" width="10.42578125" style="29" bestFit="1" customWidth="1"/>
    <col min="4383" max="4608" width="9.140625" style="29"/>
    <col min="4609" max="4609" width="4" style="29" customWidth="1"/>
    <col min="4610" max="4610" width="42.7109375" style="29" customWidth="1"/>
    <col min="4611" max="4611" width="10.7109375" style="29" customWidth="1"/>
    <col min="4612" max="4612" width="34.28515625" style="29" customWidth="1"/>
    <col min="4613" max="4613" width="8.85546875" style="29" customWidth="1"/>
    <col min="4614" max="4614" width="36.85546875" style="29" customWidth="1"/>
    <col min="4615" max="4615" width="14.5703125" style="29" customWidth="1"/>
    <col min="4616" max="4617" width="5.140625" style="29" customWidth="1"/>
    <col min="4618" max="4618" width="4.7109375" style="29" customWidth="1"/>
    <col min="4619" max="4619" width="6.85546875" style="29" customWidth="1"/>
    <col min="4620" max="4620" width="6.140625" style="29" customWidth="1"/>
    <col min="4621" max="4621" width="7.28515625" style="29" customWidth="1"/>
    <col min="4622" max="4623" width="6.7109375" style="29" customWidth="1"/>
    <col min="4624" max="4628" width="7.42578125" style="29" customWidth="1"/>
    <col min="4629" max="4629" width="4.85546875" style="29" customWidth="1"/>
    <col min="4630" max="4630" width="15" style="29" customWidth="1"/>
    <col min="4631" max="4631" width="13.5703125" style="29" customWidth="1"/>
    <col min="4632" max="4632" width="13.7109375" style="29" customWidth="1"/>
    <col min="4633" max="4633" width="13.140625" style="29" customWidth="1"/>
    <col min="4634" max="4634" width="12.42578125" style="29" customWidth="1"/>
    <col min="4635" max="4635" width="14.28515625" style="29" customWidth="1"/>
    <col min="4636" max="4636" width="15.5703125" style="29" customWidth="1"/>
    <col min="4637" max="4637" width="11.5703125" style="29" bestFit="1" customWidth="1"/>
    <col min="4638" max="4638" width="10.42578125" style="29" bestFit="1" customWidth="1"/>
    <col min="4639" max="4864" width="9.140625" style="29"/>
    <col min="4865" max="4865" width="4" style="29" customWidth="1"/>
    <col min="4866" max="4866" width="42.7109375" style="29" customWidth="1"/>
    <col min="4867" max="4867" width="10.7109375" style="29" customWidth="1"/>
    <col min="4868" max="4868" width="34.28515625" style="29" customWidth="1"/>
    <col min="4869" max="4869" width="8.85546875" style="29" customWidth="1"/>
    <col min="4870" max="4870" width="36.85546875" style="29" customWidth="1"/>
    <col min="4871" max="4871" width="14.5703125" style="29" customWidth="1"/>
    <col min="4872" max="4873" width="5.140625" style="29" customWidth="1"/>
    <col min="4874" max="4874" width="4.7109375" style="29" customWidth="1"/>
    <col min="4875" max="4875" width="6.85546875" style="29" customWidth="1"/>
    <col min="4876" max="4876" width="6.140625" style="29" customWidth="1"/>
    <col min="4877" max="4877" width="7.28515625" style="29" customWidth="1"/>
    <col min="4878" max="4879" width="6.7109375" style="29" customWidth="1"/>
    <col min="4880" max="4884" width="7.42578125" style="29" customWidth="1"/>
    <col min="4885" max="4885" width="4.85546875" style="29" customWidth="1"/>
    <col min="4886" max="4886" width="15" style="29" customWidth="1"/>
    <col min="4887" max="4887" width="13.5703125" style="29" customWidth="1"/>
    <col min="4888" max="4888" width="13.7109375" style="29" customWidth="1"/>
    <col min="4889" max="4889" width="13.140625" style="29" customWidth="1"/>
    <col min="4890" max="4890" width="12.42578125" style="29" customWidth="1"/>
    <col min="4891" max="4891" width="14.28515625" style="29" customWidth="1"/>
    <col min="4892" max="4892" width="15.5703125" style="29" customWidth="1"/>
    <col min="4893" max="4893" width="11.5703125" style="29" bestFit="1" customWidth="1"/>
    <col min="4894" max="4894" width="10.42578125" style="29" bestFit="1" customWidth="1"/>
    <col min="4895" max="5120" width="9.140625" style="29"/>
    <col min="5121" max="5121" width="4" style="29" customWidth="1"/>
    <col min="5122" max="5122" width="42.7109375" style="29" customWidth="1"/>
    <col min="5123" max="5123" width="10.7109375" style="29" customWidth="1"/>
    <col min="5124" max="5124" width="34.28515625" style="29" customWidth="1"/>
    <col min="5125" max="5125" width="8.85546875" style="29" customWidth="1"/>
    <col min="5126" max="5126" width="36.85546875" style="29" customWidth="1"/>
    <col min="5127" max="5127" width="14.5703125" style="29" customWidth="1"/>
    <col min="5128" max="5129" width="5.140625" style="29" customWidth="1"/>
    <col min="5130" max="5130" width="4.7109375" style="29" customWidth="1"/>
    <col min="5131" max="5131" width="6.85546875" style="29" customWidth="1"/>
    <col min="5132" max="5132" width="6.140625" style="29" customWidth="1"/>
    <col min="5133" max="5133" width="7.28515625" style="29" customWidth="1"/>
    <col min="5134" max="5135" width="6.7109375" style="29" customWidth="1"/>
    <col min="5136" max="5140" width="7.42578125" style="29" customWidth="1"/>
    <col min="5141" max="5141" width="4.85546875" style="29" customWidth="1"/>
    <col min="5142" max="5142" width="15" style="29" customWidth="1"/>
    <col min="5143" max="5143" width="13.5703125" style="29" customWidth="1"/>
    <col min="5144" max="5144" width="13.7109375" style="29" customWidth="1"/>
    <col min="5145" max="5145" width="13.140625" style="29" customWidth="1"/>
    <col min="5146" max="5146" width="12.42578125" style="29" customWidth="1"/>
    <col min="5147" max="5147" width="14.28515625" style="29" customWidth="1"/>
    <col min="5148" max="5148" width="15.5703125" style="29" customWidth="1"/>
    <col min="5149" max="5149" width="11.5703125" style="29" bestFit="1" customWidth="1"/>
    <col min="5150" max="5150" width="10.42578125" style="29" bestFit="1" customWidth="1"/>
    <col min="5151" max="5376" width="9.140625" style="29"/>
    <col min="5377" max="5377" width="4" style="29" customWidth="1"/>
    <col min="5378" max="5378" width="42.7109375" style="29" customWidth="1"/>
    <col min="5379" max="5379" width="10.7109375" style="29" customWidth="1"/>
    <col min="5380" max="5380" width="34.28515625" style="29" customWidth="1"/>
    <col min="5381" max="5381" width="8.85546875" style="29" customWidth="1"/>
    <col min="5382" max="5382" width="36.85546875" style="29" customWidth="1"/>
    <col min="5383" max="5383" width="14.5703125" style="29" customWidth="1"/>
    <col min="5384" max="5385" width="5.140625" style="29" customWidth="1"/>
    <col min="5386" max="5386" width="4.7109375" style="29" customWidth="1"/>
    <col min="5387" max="5387" width="6.85546875" style="29" customWidth="1"/>
    <col min="5388" max="5388" width="6.140625" style="29" customWidth="1"/>
    <col min="5389" max="5389" width="7.28515625" style="29" customWidth="1"/>
    <col min="5390" max="5391" width="6.7109375" style="29" customWidth="1"/>
    <col min="5392" max="5396" width="7.42578125" style="29" customWidth="1"/>
    <col min="5397" max="5397" width="4.85546875" style="29" customWidth="1"/>
    <col min="5398" max="5398" width="15" style="29" customWidth="1"/>
    <col min="5399" max="5399" width="13.5703125" style="29" customWidth="1"/>
    <col min="5400" max="5400" width="13.7109375" style="29" customWidth="1"/>
    <col min="5401" max="5401" width="13.140625" style="29" customWidth="1"/>
    <col min="5402" max="5402" width="12.42578125" style="29" customWidth="1"/>
    <col min="5403" max="5403" width="14.28515625" style="29" customWidth="1"/>
    <col min="5404" max="5404" width="15.5703125" style="29" customWidth="1"/>
    <col min="5405" max="5405" width="11.5703125" style="29" bestFit="1" customWidth="1"/>
    <col min="5406" max="5406" width="10.42578125" style="29" bestFit="1" customWidth="1"/>
    <col min="5407" max="5632" width="9.140625" style="29"/>
    <col min="5633" max="5633" width="4" style="29" customWidth="1"/>
    <col min="5634" max="5634" width="42.7109375" style="29" customWidth="1"/>
    <col min="5635" max="5635" width="10.7109375" style="29" customWidth="1"/>
    <col min="5636" max="5636" width="34.28515625" style="29" customWidth="1"/>
    <col min="5637" max="5637" width="8.85546875" style="29" customWidth="1"/>
    <col min="5638" max="5638" width="36.85546875" style="29" customWidth="1"/>
    <col min="5639" max="5639" width="14.5703125" style="29" customWidth="1"/>
    <col min="5640" max="5641" width="5.140625" style="29" customWidth="1"/>
    <col min="5642" max="5642" width="4.7109375" style="29" customWidth="1"/>
    <col min="5643" max="5643" width="6.85546875" style="29" customWidth="1"/>
    <col min="5644" max="5644" width="6.140625" style="29" customWidth="1"/>
    <col min="5645" max="5645" width="7.28515625" style="29" customWidth="1"/>
    <col min="5646" max="5647" width="6.7109375" style="29" customWidth="1"/>
    <col min="5648" max="5652" width="7.42578125" style="29" customWidth="1"/>
    <col min="5653" max="5653" width="4.85546875" style="29" customWidth="1"/>
    <col min="5654" max="5654" width="15" style="29" customWidth="1"/>
    <col min="5655" max="5655" width="13.5703125" style="29" customWidth="1"/>
    <col min="5656" max="5656" width="13.7109375" style="29" customWidth="1"/>
    <col min="5657" max="5657" width="13.140625" style="29" customWidth="1"/>
    <col min="5658" max="5658" width="12.42578125" style="29" customWidth="1"/>
    <col min="5659" max="5659" width="14.28515625" style="29" customWidth="1"/>
    <col min="5660" max="5660" width="15.5703125" style="29" customWidth="1"/>
    <col min="5661" max="5661" width="11.5703125" style="29" bestFit="1" customWidth="1"/>
    <col min="5662" max="5662" width="10.42578125" style="29" bestFit="1" customWidth="1"/>
    <col min="5663" max="5888" width="9.140625" style="29"/>
    <col min="5889" max="5889" width="4" style="29" customWidth="1"/>
    <col min="5890" max="5890" width="42.7109375" style="29" customWidth="1"/>
    <col min="5891" max="5891" width="10.7109375" style="29" customWidth="1"/>
    <col min="5892" max="5892" width="34.28515625" style="29" customWidth="1"/>
    <col min="5893" max="5893" width="8.85546875" style="29" customWidth="1"/>
    <col min="5894" max="5894" width="36.85546875" style="29" customWidth="1"/>
    <col min="5895" max="5895" width="14.5703125" style="29" customWidth="1"/>
    <col min="5896" max="5897" width="5.140625" style="29" customWidth="1"/>
    <col min="5898" max="5898" width="4.7109375" style="29" customWidth="1"/>
    <col min="5899" max="5899" width="6.85546875" style="29" customWidth="1"/>
    <col min="5900" max="5900" width="6.140625" style="29" customWidth="1"/>
    <col min="5901" max="5901" width="7.28515625" style="29" customWidth="1"/>
    <col min="5902" max="5903" width="6.7109375" style="29" customWidth="1"/>
    <col min="5904" max="5908" width="7.42578125" style="29" customWidth="1"/>
    <col min="5909" max="5909" width="4.85546875" style="29" customWidth="1"/>
    <col min="5910" max="5910" width="15" style="29" customWidth="1"/>
    <col min="5911" max="5911" width="13.5703125" style="29" customWidth="1"/>
    <col min="5912" max="5912" width="13.7109375" style="29" customWidth="1"/>
    <col min="5913" max="5913" width="13.140625" style="29" customWidth="1"/>
    <col min="5914" max="5914" width="12.42578125" style="29" customWidth="1"/>
    <col min="5915" max="5915" width="14.28515625" style="29" customWidth="1"/>
    <col min="5916" max="5916" width="15.5703125" style="29" customWidth="1"/>
    <col min="5917" max="5917" width="11.5703125" style="29" bestFit="1" customWidth="1"/>
    <col min="5918" max="5918" width="10.42578125" style="29" bestFit="1" customWidth="1"/>
    <col min="5919" max="6144" width="9.140625" style="29"/>
    <col min="6145" max="6145" width="4" style="29" customWidth="1"/>
    <col min="6146" max="6146" width="42.7109375" style="29" customWidth="1"/>
    <col min="6147" max="6147" width="10.7109375" style="29" customWidth="1"/>
    <col min="6148" max="6148" width="34.28515625" style="29" customWidth="1"/>
    <col min="6149" max="6149" width="8.85546875" style="29" customWidth="1"/>
    <col min="6150" max="6150" width="36.85546875" style="29" customWidth="1"/>
    <col min="6151" max="6151" width="14.5703125" style="29" customWidth="1"/>
    <col min="6152" max="6153" width="5.140625" style="29" customWidth="1"/>
    <col min="6154" max="6154" width="4.7109375" style="29" customWidth="1"/>
    <col min="6155" max="6155" width="6.85546875" style="29" customWidth="1"/>
    <col min="6156" max="6156" width="6.140625" style="29" customWidth="1"/>
    <col min="6157" max="6157" width="7.28515625" style="29" customWidth="1"/>
    <col min="6158" max="6159" width="6.7109375" style="29" customWidth="1"/>
    <col min="6160" max="6164" width="7.42578125" style="29" customWidth="1"/>
    <col min="6165" max="6165" width="4.85546875" style="29" customWidth="1"/>
    <col min="6166" max="6166" width="15" style="29" customWidth="1"/>
    <col min="6167" max="6167" width="13.5703125" style="29" customWidth="1"/>
    <col min="6168" max="6168" width="13.7109375" style="29" customWidth="1"/>
    <col min="6169" max="6169" width="13.140625" style="29" customWidth="1"/>
    <col min="6170" max="6170" width="12.42578125" style="29" customWidth="1"/>
    <col min="6171" max="6171" width="14.28515625" style="29" customWidth="1"/>
    <col min="6172" max="6172" width="15.5703125" style="29" customWidth="1"/>
    <col min="6173" max="6173" width="11.5703125" style="29" bestFit="1" customWidth="1"/>
    <col min="6174" max="6174" width="10.42578125" style="29" bestFit="1" customWidth="1"/>
    <col min="6175" max="6400" width="9.140625" style="29"/>
    <col min="6401" max="6401" width="4" style="29" customWidth="1"/>
    <col min="6402" max="6402" width="42.7109375" style="29" customWidth="1"/>
    <col min="6403" max="6403" width="10.7109375" style="29" customWidth="1"/>
    <col min="6404" max="6404" width="34.28515625" style="29" customWidth="1"/>
    <col min="6405" max="6405" width="8.85546875" style="29" customWidth="1"/>
    <col min="6406" max="6406" width="36.85546875" style="29" customWidth="1"/>
    <col min="6407" max="6407" width="14.5703125" style="29" customWidth="1"/>
    <col min="6408" max="6409" width="5.140625" style="29" customWidth="1"/>
    <col min="6410" max="6410" width="4.7109375" style="29" customWidth="1"/>
    <col min="6411" max="6411" width="6.85546875" style="29" customWidth="1"/>
    <col min="6412" max="6412" width="6.140625" style="29" customWidth="1"/>
    <col min="6413" max="6413" width="7.28515625" style="29" customWidth="1"/>
    <col min="6414" max="6415" width="6.7109375" style="29" customWidth="1"/>
    <col min="6416" max="6420" width="7.42578125" style="29" customWidth="1"/>
    <col min="6421" max="6421" width="4.85546875" style="29" customWidth="1"/>
    <col min="6422" max="6422" width="15" style="29" customWidth="1"/>
    <col min="6423" max="6423" width="13.5703125" style="29" customWidth="1"/>
    <col min="6424" max="6424" width="13.7109375" style="29" customWidth="1"/>
    <col min="6425" max="6425" width="13.140625" style="29" customWidth="1"/>
    <col min="6426" max="6426" width="12.42578125" style="29" customWidth="1"/>
    <col min="6427" max="6427" width="14.28515625" style="29" customWidth="1"/>
    <col min="6428" max="6428" width="15.5703125" style="29" customWidth="1"/>
    <col min="6429" max="6429" width="11.5703125" style="29" bestFit="1" customWidth="1"/>
    <col min="6430" max="6430" width="10.42578125" style="29" bestFit="1" customWidth="1"/>
    <col min="6431" max="6656" width="9.140625" style="29"/>
    <col min="6657" max="6657" width="4" style="29" customWidth="1"/>
    <col min="6658" max="6658" width="42.7109375" style="29" customWidth="1"/>
    <col min="6659" max="6659" width="10.7109375" style="29" customWidth="1"/>
    <col min="6660" max="6660" width="34.28515625" style="29" customWidth="1"/>
    <col min="6661" max="6661" width="8.85546875" style="29" customWidth="1"/>
    <col min="6662" max="6662" width="36.85546875" style="29" customWidth="1"/>
    <col min="6663" max="6663" width="14.5703125" style="29" customWidth="1"/>
    <col min="6664" max="6665" width="5.140625" style="29" customWidth="1"/>
    <col min="6666" max="6666" width="4.7109375" style="29" customWidth="1"/>
    <col min="6667" max="6667" width="6.85546875" style="29" customWidth="1"/>
    <col min="6668" max="6668" width="6.140625" style="29" customWidth="1"/>
    <col min="6669" max="6669" width="7.28515625" style="29" customWidth="1"/>
    <col min="6670" max="6671" width="6.7109375" style="29" customWidth="1"/>
    <col min="6672" max="6676" width="7.42578125" style="29" customWidth="1"/>
    <col min="6677" max="6677" width="4.85546875" style="29" customWidth="1"/>
    <col min="6678" max="6678" width="15" style="29" customWidth="1"/>
    <col min="6679" max="6679" width="13.5703125" style="29" customWidth="1"/>
    <col min="6680" max="6680" width="13.7109375" style="29" customWidth="1"/>
    <col min="6681" max="6681" width="13.140625" style="29" customWidth="1"/>
    <col min="6682" max="6682" width="12.42578125" style="29" customWidth="1"/>
    <col min="6683" max="6683" width="14.28515625" style="29" customWidth="1"/>
    <col min="6684" max="6684" width="15.5703125" style="29" customWidth="1"/>
    <col min="6685" max="6685" width="11.5703125" style="29" bestFit="1" customWidth="1"/>
    <col min="6686" max="6686" width="10.42578125" style="29" bestFit="1" customWidth="1"/>
    <col min="6687" max="6912" width="9.140625" style="29"/>
    <col min="6913" max="6913" width="4" style="29" customWidth="1"/>
    <col min="6914" max="6914" width="42.7109375" style="29" customWidth="1"/>
    <col min="6915" max="6915" width="10.7109375" style="29" customWidth="1"/>
    <col min="6916" max="6916" width="34.28515625" style="29" customWidth="1"/>
    <col min="6917" max="6917" width="8.85546875" style="29" customWidth="1"/>
    <col min="6918" max="6918" width="36.85546875" style="29" customWidth="1"/>
    <col min="6919" max="6919" width="14.5703125" style="29" customWidth="1"/>
    <col min="6920" max="6921" width="5.140625" style="29" customWidth="1"/>
    <col min="6922" max="6922" width="4.7109375" style="29" customWidth="1"/>
    <col min="6923" max="6923" width="6.85546875" style="29" customWidth="1"/>
    <col min="6924" max="6924" width="6.140625" style="29" customWidth="1"/>
    <col min="6925" max="6925" width="7.28515625" style="29" customWidth="1"/>
    <col min="6926" max="6927" width="6.7109375" style="29" customWidth="1"/>
    <col min="6928" max="6932" width="7.42578125" style="29" customWidth="1"/>
    <col min="6933" max="6933" width="4.85546875" style="29" customWidth="1"/>
    <col min="6934" max="6934" width="15" style="29" customWidth="1"/>
    <col min="6935" max="6935" width="13.5703125" style="29" customWidth="1"/>
    <col min="6936" max="6936" width="13.7109375" style="29" customWidth="1"/>
    <col min="6937" max="6937" width="13.140625" style="29" customWidth="1"/>
    <col min="6938" max="6938" width="12.42578125" style="29" customWidth="1"/>
    <col min="6939" max="6939" width="14.28515625" style="29" customWidth="1"/>
    <col min="6940" max="6940" width="15.5703125" style="29" customWidth="1"/>
    <col min="6941" max="6941" width="11.5703125" style="29" bestFit="1" customWidth="1"/>
    <col min="6942" max="6942" width="10.42578125" style="29" bestFit="1" customWidth="1"/>
    <col min="6943" max="7168" width="9.140625" style="29"/>
    <col min="7169" max="7169" width="4" style="29" customWidth="1"/>
    <col min="7170" max="7170" width="42.7109375" style="29" customWidth="1"/>
    <col min="7171" max="7171" width="10.7109375" style="29" customWidth="1"/>
    <col min="7172" max="7172" width="34.28515625" style="29" customWidth="1"/>
    <col min="7173" max="7173" width="8.85546875" style="29" customWidth="1"/>
    <col min="7174" max="7174" width="36.85546875" style="29" customWidth="1"/>
    <col min="7175" max="7175" width="14.5703125" style="29" customWidth="1"/>
    <col min="7176" max="7177" width="5.140625" style="29" customWidth="1"/>
    <col min="7178" max="7178" width="4.7109375" style="29" customWidth="1"/>
    <col min="7179" max="7179" width="6.85546875" style="29" customWidth="1"/>
    <col min="7180" max="7180" width="6.140625" style="29" customWidth="1"/>
    <col min="7181" max="7181" width="7.28515625" style="29" customWidth="1"/>
    <col min="7182" max="7183" width="6.7109375" style="29" customWidth="1"/>
    <col min="7184" max="7188" width="7.42578125" style="29" customWidth="1"/>
    <col min="7189" max="7189" width="4.85546875" style="29" customWidth="1"/>
    <col min="7190" max="7190" width="15" style="29" customWidth="1"/>
    <col min="7191" max="7191" width="13.5703125" style="29" customWidth="1"/>
    <col min="7192" max="7192" width="13.7109375" style="29" customWidth="1"/>
    <col min="7193" max="7193" width="13.140625" style="29" customWidth="1"/>
    <col min="7194" max="7194" width="12.42578125" style="29" customWidth="1"/>
    <col min="7195" max="7195" width="14.28515625" style="29" customWidth="1"/>
    <col min="7196" max="7196" width="15.5703125" style="29" customWidth="1"/>
    <col min="7197" max="7197" width="11.5703125" style="29" bestFit="1" customWidth="1"/>
    <col min="7198" max="7198" width="10.42578125" style="29" bestFit="1" customWidth="1"/>
    <col min="7199" max="7424" width="9.140625" style="29"/>
    <col min="7425" max="7425" width="4" style="29" customWidth="1"/>
    <col min="7426" max="7426" width="42.7109375" style="29" customWidth="1"/>
    <col min="7427" max="7427" width="10.7109375" style="29" customWidth="1"/>
    <col min="7428" max="7428" width="34.28515625" style="29" customWidth="1"/>
    <col min="7429" max="7429" width="8.85546875" style="29" customWidth="1"/>
    <col min="7430" max="7430" width="36.85546875" style="29" customWidth="1"/>
    <col min="7431" max="7431" width="14.5703125" style="29" customWidth="1"/>
    <col min="7432" max="7433" width="5.140625" style="29" customWidth="1"/>
    <col min="7434" max="7434" width="4.7109375" style="29" customWidth="1"/>
    <col min="7435" max="7435" width="6.85546875" style="29" customWidth="1"/>
    <col min="7436" max="7436" width="6.140625" style="29" customWidth="1"/>
    <col min="7437" max="7437" width="7.28515625" style="29" customWidth="1"/>
    <col min="7438" max="7439" width="6.7109375" style="29" customWidth="1"/>
    <col min="7440" max="7444" width="7.42578125" style="29" customWidth="1"/>
    <col min="7445" max="7445" width="4.85546875" style="29" customWidth="1"/>
    <col min="7446" max="7446" width="15" style="29" customWidth="1"/>
    <col min="7447" max="7447" width="13.5703125" style="29" customWidth="1"/>
    <col min="7448" max="7448" width="13.7109375" style="29" customWidth="1"/>
    <col min="7449" max="7449" width="13.140625" style="29" customWidth="1"/>
    <col min="7450" max="7450" width="12.42578125" style="29" customWidth="1"/>
    <col min="7451" max="7451" width="14.28515625" style="29" customWidth="1"/>
    <col min="7452" max="7452" width="15.5703125" style="29" customWidth="1"/>
    <col min="7453" max="7453" width="11.5703125" style="29" bestFit="1" customWidth="1"/>
    <col min="7454" max="7454" width="10.42578125" style="29" bestFit="1" customWidth="1"/>
    <col min="7455" max="7680" width="9.140625" style="29"/>
    <col min="7681" max="7681" width="4" style="29" customWidth="1"/>
    <col min="7682" max="7682" width="42.7109375" style="29" customWidth="1"/>
    <col min="7683" max="7683" width="10.7109375" style="29" customWidth="1"/>
    <col min="7684" max="7684" width="34.28515625" style="29" customWidth="1"/>
    <col min="7685" max="7685" width="8.85546875" style="29" customWidth="1"/>
    <col min="7686" max="7686" width="36.85546875" style="29" customWidth="1"/>
    <col min="7687" max="7687" width="14.5703125" style="29" customWidth="1"/>
    <col min="7688" max="7689" width="5.140625" style="29" customWidth="1"/>
    <col min="7690" max="7690" width="4.7109375" style="29" customWidth="1"/>
    <col min="7691" max="7691" width="6.85546875" style="29" customWidth="1"/>
    <col min="7692" max="7692" width="6.140625" style="29" customWidth="1"/>
    <col min="7693" max="7693" width="7.28515625" style="29" customWidth="1"/>
    <col min="7694" max="7695" width="6.7109375" style="29" customWidth="1"/>
    <col min="7696" max="7700" width="7.42578125" style="29" customWidth="1"/>
    <col min="7701" max="7701" width="4.85546875" style="29" customWidth="1"/>
    <col min="7702" max="7702" width="15" style="29" customWidth="1"/>
    <col min="7703" max="7703" width="13.5703125" style="29" customWidth="1"/>
    <col min="7704" max="7704" width="13.7109375" style="29" customWidth="1"/>
    <col min="7705" max="7705" width="13.140625" style="29" customWidth="1"/>
    <col min="7706" max="7706" width="12.42578125" style="29" customWidth="1"/>
    <col min="7707" max="7707" width="14.28515625" style="29" customWidth="1"/>
    <col min="7708" max="7708" width="15.5703125" style="29" customWidth="1"/>
    <col min="7709" max="7709" width="11.5703125" style="29" bestFit="1" customWidth="1"/>
    <col min="7710" max="7710" width="10.42578125" style="29" bestFit="1" customWidth="1"/>
    <col min="7711" max="7936" width="9.140625" style="29"/>
    <col min="7937" max="7937" width="4" style="29" customWidth="1"/>
    <col min="7938" max="7938" width="42.7109375" style="29" customWidth="1"/>
    <col min="7939" max="7939" width="10.7109375" style="29" customWidth="1"/>
    <col min="7940" max="7940" width="34.28515625" style="29" customWidth="1"/>
    <col min="7941" max="7941" width="8.85546875" style="29" customWidth="1"/>
    <col min="7942" max="7942" width="36.85546875" style="29" customWidth="1"/>
    <col min="7943" max="7943" width="14.5703125" style="29" customWidth="1"/>
    <col min="7944" max="7945" width="5.140625" style="29" customWidth="1"/>
    <col min="7946" max="7946" width="4.7109375" style="29" customWidth="1"/>
    <col min="7947" max="7947" width="6.85546875" style="29" customWidth="1"/>
    <col min="7948" max="7948" width="6.140625" style="29" customWidth="1"/>
    <col min="7949" max="7949" width="7.28515625" style="29" customWidth="1"/>
    <col min="7950" max="7951" width="6.7109375" style="29" customWidth="1"/>
    <col min="7952" max="7956" width="7.42578125" style="29" customWidth="1"/>
    <col min="7957" max="7957" width="4.85546875" style="29" customWidth="1"/>
    <col min="7958" max="7958" width="15" style="29" customWidth="1"/>
    <col min="7959" max="7959" width="13.5703125" style="29" customWidth="1"/>
    <col min="7960" max="7960" width="13.7109375" style="29" customWidth="1"/>
    <col min="7961" max="7961" width="13.140625" style="29" customWidth="1"/>
    <col min="7962" max="7962" width="12.42578125" style="29" customWidth="1"/>
    <col min="7963" max="7963" width="14.28515625" style="29" customWidth="1"/>
    <col min="7964" max="7964" width="15.5703125" style="29" customWidth="1"/>
    <col min="7965" max="7965" width="11.5703125" style="29" bestFit="1" customWidth="1"/>
    <col min="7966" max="7966" width="10.42578125" style="29" bestFit="1" customWidth="1"/>
    <col min="7967" max="8192" width="9.140625" style="29"/>
    <col min="8193" max="8193" width="4" style="29" customWidth="1"/>
    <col min="8194" max="8194" width="42.7109375" style="29" customWidth="1"/>
    <col min="8195" max="8195" width="10.7109375" style="29" customWidth="1"/>
    <col min="8196" max="8196" width="34.28515625" style="29" customWidth="1"/>
    <col min="8197" max="8197" width="8.85546875" style="29" customWidth="1"/>
    <col min="8198" max="8198" width="36.85546875" style="29" customWidth="1"/>
    <col min="8199" max="8199" width="14.5703125" style="29" customWidth="1"/>
    <col min="8200" max="8201" width="5.140625" style="29" customWidth="1"/>
    <col min="8202" max="8202" width="4.7109375" style="29" customWidth="1"/>
    <col min="8203" max="8203" width="6.85546875" style="29" customWidth="1"/>
    <col min="8204" max="8204" width="6.140625" style="29" customWidth="1"/>
    <col min="8205" max="8205" width="7.28515625" style="29" customWidth="1"/>
    <col min="8206" max="8207" width="6.7109375" style="29" customWidth="1"/>
    <col min="8208" max="8212" width="7.42578125" style="29" customWidth="1"/>
    <col min="8213" max="8213" width="4.85546875" style="29" customWidth="1"/>
    <col min="8214" max="8214" width="15" style="29" customWidth="1"/>
    <col min="8215" max="8215" width="13.5703125" style="29" customWidth="1"/>
    <col min="8216" max="8216" width="13.7109375" style="29" customWidth="1"/>
    <col min="8217" max="8217" width="13.140625" style="29" customWidth="1"/>
    <col min="8218" max="8218" width="12.42578125" style="29" customWidth="1"/>
    <col min="8219" max="8219" width="14.28515625" style="29" customWidth="1"/>
    <col min="8220" max="8220" width="15.5703125" style="29" customWidth="1"/>
    <col min="8221" max="8221" width="11.5703125" style="29" bestFit="1" customWidth="1"/>
    <col min="8222" max="8222" width="10.42578125" style="29" bestFit="1" customWidth="1"/>
    <col min="8223" max="8448" width="9.140625" style="29"/>
    <col min="8449" max="8449" width="4" style="29" customWidth="1"/>
    <col min="8450" max="8450" width="42.7109375" style="29" customWidth="1"/>
    <col min="8451" max="8451" width="10.7109375" style="29" customWidth="1"/>
    <col min="8452" max="8452" width="34.28515625" style="29" customWidth="1"/>
    <col min="8453" max="8453" width="8.85546875" style="29" customWidth="1"/>
    <col min="8454" max="8454" width="36.85546875" style="29" customWidth="1"/>
    <col min="8455" max="8455" width="14.5703125" style="29" customWidth="1"/>
    <col min="8456" max="8457" width="5.140625" style="29" customWidth="1"/>
    <col min="8458" max="8458" width="4.7109375" style="29" customWidth="1"/>
    <col min="8459" max="8459" width="6.85546875" style="29" customWidth="1"/>
    <col min="8460" max="8460" width="6.140625" style="29" customWidth="1"/>
    <col min="8461" max="8461" width="7.28515625" style="29" customWidth="1"/>
    <col min="8462" max="8463" width="6.7109375" style="29" customWidth="1"/>
    <col min="8464" max="8468" width="7.42578125" style="29" customWidth="1"/>
    <col min="8469" max="8469" width="4.85546875" style="29" customWidth="1"/>
    <col min="8470" max="8470" width="15" style="29" customWidth="1"/>
    <col min="8471" max="8471" width="13.5703125" style="29" customWidth="1"/>
    <col min="8472" max="8472" width="13.7109375" style="29" customWidth="1"/>
    <col min="8473" max="8473" width="13.140625" style="29" customWidth="1"/>
    <col min="8474" max="8474" width="12.42578125" style="29" customWidth="1"/>
    <col min="8475" max="8475" width="14.28515625" style="29" customWidth="1"/>
    <col min="8476" max="8476" width="15.5703125" style="29" customWidth="1"/>
    <col min="8477" max="8477" width="11.5703125" style="29" bestFit="1" customWidth="1"/>
    <col min="8478" max="8478" width="10.42578125" style="29" bestFit="1" customWidth="1"/>
    <col min="8479" max="8704" width="9.140625" style="29"/>
    <col min="8705" max="8705" width="4" style="29" customWidth="1"/>
    <col min="8706" max="8706" width="42.7109375" style="29" customWidth="1"/>
    <col min="8707" max="8707" width="10.7109375" style="29" customWidth="1"/>
    <col min="8708" max="8708" width="34.28515625" style="29" customWidth="1"/>
    <col min="8709" max="8709" width="8.85546875" style="29" customWidth="1"/>
    <col min="8710" max="8710" width="36.85546875" style="29" customWidth="1"/>
    <col min="8711" max="8711" width="14.5703125" style="29" customWidth="1"/>
    <col min="8712" max="8713" width="5.140625" style="29" customWidth="1"/>
    <col min="8714" max="8714" width="4.7109375" style="29" customWidth="1"/>
    <col min="8715" max="8715" width="6.85546875" style="29" customWidth="1"/>
    <col min="8716" max="8716" width="6.140625" style="29" customWidth="1"/>
    <col min="8717" max="8717" width="7.28515625" style="29" customWidth="1"/>
    <col min="8718" max="8719" width="6.7109375" style="29" customWidth="1"/>
    <col min="8720" max="8724" width="7.42578125" style="29" customWidth="1"/>
    <col min="8725" max="8725" width="4.85546875" style="29" customWidth="1"/>
    <col min="8726" max="8726" width="15" style="29" customWidth="1"/>
    <col min="8727" max="8727" width="13.5703125" style="29" customWidth="1"/>
    <col min="8728" max="8728" width="13.7109375" style="29" customWidth="1"/>
    <col min="8729" max="8729" width="13.140625" style="29" customWidth="1"/>
    <col min="8730" max="8730" width="12.42578125" style="29" customWidth="1"/>
    <col min="8731" max="8731" width="14.28515625" style="29" customWidth="1"/>
    <col min="8732" max="8732" width="15.5703125" style="29" customWidth="1"/>
    <col min="8733" max="8733" width="11.5703125" style="29" bestFit="1" customWidth="1"/>
    <col min="8734" max="8734" width="10.42578125" style="29" bestFit="1" customWidth="1"/>
    <col min="8735" max="8960" width="9.140625" style="29"/>
    <col min="8961" max="8961" width="4" style="29" customWidth="1"/>
    <col min="8962" max="8962" width="42.7109375" style="29" customWidth="1"/>
    <col min="8963" max="8963" width="10.7109375" style="29" customWidth="1"/>
    <col min="8964" max="8964" width="34.28515625" style="29" customWidth="1"/>
    <col min="8965" max="8965" width="8.85546875" style="29" customWidth="1"/>
    <col min="8966" max="8966" width="36.85546875" style="29" customWidth="1"/>
    <col min="8967" max="8967" width="14.5703125" style="29" customWidth="1"/>
    <col min="8968" max="8969" width="5.140625" style="29" customWidth="1"/>
    <col min="8970" max="8970" width="4.7109375" style="29" customWidth="1"/>
    <col min="8971" max="8971" width="6.85546875" style="29" customWidth="1"/>
    <col min="8972" max="8972" width="6.140625" style="29" customWidth="1"/>
    <col min="8973" max="8973" width="7.28515625" style="29" customWidth="1"/>
    <col min="8974" max="8975" width="6.7109375" style="29" customWidth="1"/>
    <col min="8976" max="8980" width="7.42578125" style="29" customWidth="1"/>
    <col min="8981" max="8981" width="4.85546875" style="29" customWidth="1"/>
    <col min="8982" max="8982" width="15" style="29" customWidth="1"/>
    <col min="8983" max="8983" width="13.5703125" style="29" customWidth="1"/>
    <col min="8984" max="8984" width="13.7109375" style="29" customWidth="1"/>
    <col min="8985" max="8985" width="13.140625" style="29" customWidth="1"/>
    <col min="8986" max="8986" width="12.42578125" style="29" customWidth="1"/>
    <col min="8987" max="8987" width="14.28515625" style="29" customWidth="1"/>
    <col min="8988" max="8988" width="15.5703125" style="29" customWidth="1"/>
    <col min="8989" max="8989" width="11.5703125" style="29" bestFit="1" customWidth="1"/>
    <col min="8990" max="8990" width="10.42578125" style="29" bestFit="1" customWidth="1"/>
    <col min="8991" max="9216" width="9.140625" style="29"/>
    <col min="9217" max="9217" width="4" style="29" customWidth="1"/>
    <col min="9218" max="9218" width="42.7109375" style="29" customWidth="1"/>
    <col min="9219" max="9219" width="10.7109375" style="29" customWidth="1"/>
    <col min="9220" max="9220" width="34.28515625" style="29" customWidth="1"/>
    <col min="9221" max="9221" width="8.85546875" style="29" customWidth="1"/>
    <col min="9222" max="9222" width="36.85546875" style="29" customWidth="1"/>
    <col min="9223" max="9223" width="14.5703125" style="29" customWidth="1"/>
    <col min="9224" max="9225" width="5.140625" style="29" customWidth="1"/>
    <col min="9226" max="9226" width="4.7109375" style="29" customWidth="1"/>
    <col min="9227" max="9227" width="6.85546875" style="29" customWidth="1"/>
    <col min="9228" max="9228" width="6.140625" style="29" customWidth="1"/>
    <col min="9229" max="9229" width="7.28515625" style="29" customWidth="1"/>
    <col min="9230" max="9231" width="6.7109375" style="29" customWidth="1"/>
    <col min="9232" max="9236" width="7.42578125" style="29" customWidth="1"/>
    <col min="9237" max="9237" width="4.85546875" style="29" customWidth="1"/>
    <col min="9238" max="9238" width="15" style="29" customWidth="1"/>
    <col min="9239" max="9239" width="13.5703125" style="29" customWidth="1"/>
    <col min="9240" max="9240" width="13.7109375" style="29" customWidth="1"/>
    <col min="9241" max="9241" width="13.140625" style="29" customWidth="1"/>
    <col min="9242" max="9242" width="12.42578125" style="29" customWidth="1"/>
    <col min="9243" max="9243" width="14.28515625" style="29" customWidth="1"/>
    <col min="9244" max="9244" width="15.5703125" style="29" customWidth="1"/>
    <col min="9245" max="9245" width="11.5703125" style="29" bestFit="1" customWidth="1"/>
    <col min="9246" max="9246" width="10.42578125" style="29" bestFit="1" customWidth="1"/>
    <col min="9247" max="9472" width="9.140625" style="29"/>
    <col min="9473" max="9473" width="4" style="29" customWidth="1"/>
    <col min="9474" max="9474" width="42.7109375" style="29" customWidth="1"/>
    <col min="9475" max="9475" width="10.7109375" style="29" customWidth="1"/>
    <col min="9476" max="9476" width="34.28515625" style="29" customWidth="1"/>
    <col min="9477" max="9477" width="8.85546875" style="29" customWidth="1"/>
    <col min="9478" max="9478" width="36.85546875" style="29" customWidth="1"/>
    <col min="9479" max="9479" width="14.5703125" style="29" customWidth="1"/>
    <col min="9480" max="9481" width="5.140625" style="29" customWidth="1"/>
    <col min="9482" max="9482" width="4.7109375" style="29" customWidth="1"/>
    <col min="9483" max="9483" width="6.85546875" style="29" customWidth="1"/>
    <col min="9484" max="9484" width="6.140625" style="29" customWidth="1"/>
    <col min="9485" max="9485" width="7.28515625" style="29" customWidth="1"/>
    <col min="9486" max="9487" width="6.7109375" style="29" customWidth="1"/>
    <col min="9488" max="9492" width="7.42578125" style="29" customWidth="1"/>
    <col min="9493" max="9493" width="4.85546875" style="29" customWidth="1"/>
    <col min="9494" max="9494" width="15" style="29" customWidth="1"/>
    <col min="9495" max="9495" width="13.5703125" style="29" customWidth="1"/>
    <col min="9496" max="9496" width="13.7109375" style="29" customWidth="1"/>
    <col min="9497" max="9497" width="13.140625" style="29" customWidth="1"/>
    <col min="9498" max="9498" width="12.42578125" style="29" customWidth="1"/>
    <col min="9499" max="9499" width="14.28515625" style="29" customWidth="1"/>
    <col min="9500" max="9500" width="15.5703125" style="29" customWidth="1"/>
    <col min="9501" max="9501" width="11.5703125" style="29" bestFit="1" customWidth="1"/>
    <col min="9502" max="9502" width="10.42578125" style="29" bestFit="1" customWidth="1"/>
    <col min="9503" max="9728" width="9.140625" style="29"/>
    <col min="9729" max="9729" width="4" style="29" customWidth="1"/>
    <col min="9730" max="9730" width="42.7109375" style="29" customWidth="1"/>
    <col min="9731" max="9731" width="10.7109375" style="29" customWidth="1"/>
    <col min="9732" max="9732" width="34.28515625" style="29" customWidth="1"/>
    <col min="9733" max="9733" width="8.85546875" style="29" customWidth="1"/>
    <col min="9734" max="9734" width="36.85546875" style="29" customWidth="1"/>
    <col min="9735" max="9735" width="14.5703125" style="29" customWidth="1"/>
    <col min="9736" max="9737" width="5.140625" style="29" customWidth="1"/>
    <col min="9738" max="9738" width="4.7109375" style="29" customWidth="1"/>
    <col min="9739" max="9739" width="6.85546875" style="29" customWidth="1"/>
    <col min="9740" max="9740" width="6.140625" style="29" customWidth="1"/>
    <col min="9741" max="9741" width="7.28515625" style="29" customWidth="1"/>
    <col min="9742" max="9743" width="6.7109375" style="29" customWidth="1"/>
    <col min="9744" max="9748" width="7.42578125" style="29" customWidth="1"/>
    <col min="9749" max="9749" width="4.85546875" style="29" customWidth="1"/>
    <col min="9750" max="9750" width="15" style="29" customWidth="1"/>
    <col min="9751" max="9751" width="13.5703125" style="29" customWidth="1"/>
    <col min="9752" max="9752" width="13.7109375" style="29" customWidth="1"/>
    <col min="9753" max="9753" width="13.140625" style="29" customWidth="1"/>
    <col min="9754" max="9754" width="12.42578125" style="29" customWidth="1"/>
    <col min="9755" max="9755" width="14.28515625" style="29" customWidth="1"/>
    <col min="9756" max="9756" width="15.5703125" style="29" customWidth="1"/>
    <col min="9757" max="9757" width="11.5703125" style="29" bestFit="1" customWidth="1"/>
    <col min="9758" max="9758" width="10.42578125" style="29" bestFit="1" customWidth="1"/>
    <col min="9759" max="9984" width="9.140625" style="29"/>
    <col min="9985" max="9985" width="4" style="29" customWidth="1"/>
    <col min="9986" max="9986" width="42.7109375" style="29" customWidth="1"/>
    <col min="9987" max="9987" width="10.7109375" style="29" customWidth="1"/>
    <col min="9988" max="9988" width="34.28515625" style="29" customWidth="1"/>
    <col min="9989" max="9989" width="8.85546875" style="29" customWidth="1"/>
    <col min="9990" max="9990" width="36.85546875" style="29" customWidth="1"/>
    <col min="9991" max="9991" width="14.5703125" style="29" customWidth="1"/>
    <col min="9992" max="9993" width="5.140625" style="29" customWidth="1"/>
    <col min="9994" max="9994" width="4.7109375" style="29" customWidth="1"/>
    <col min="9995" max="9995" width="6.85546875" style="29" customWidth="1"/>
    <col min="9996" max="9996" width="6.140625" style="29" customWidth="1"/>
    <col min="9997" max="9997" width="7.28515625" style="29" customWidth="1"/>
    <col min="9998" max="9999" width="6.7109375" style="29" customWidth="1"/>
    <col min="10000" max="10004" width="7.42578125" style="29" customWidth="1"/>
    <col min="10005" max="10005" width="4.85546875" style="29" customWidth="1"/>
    <col min="10006" max="10006" width="15" style="29" customWidth="1"/>
    <col min="10007" max="10007" width="13.5703125" style="29" customWidth="1"/>
    <col min="10008" max="10008" width="13.7109375" style="29" customWidth="1"/>
    <col min="10009" max="10009" width="13.140625" style="29" customWidth="1"/>
    <col min="10010" max="10010" width="12.42578125" style="29" customWidth="1"/>
    <col min="10011" max="10011" width="14.28515625" style="29" customWidth="1"/>
    <col min="10012" max="10012" width="15.5703125" style="29" customWidth="1"/>
    <col min="10013" max="10013" width="11.5703125" style="29" bestFit="1" customWidth="1"/>
    <col min="10014" max="10014" width="10.42578125" style="29" bestFit="1" customWidth="1"/>
    <col min="10015" max="10240" width="9.140625" style="29"/>
    <col min="10241" max="10241" width="4" style="29" customWidth="1"/>
    <col min="10242" max="10242" width="42.7109375" style="29" customWidth="1"/>
    <col min="10243" max="10243" width="10.7109375" style="29" customWidth="1"/>
    <col min="10244" max="10244" width="34.28515625" style="29" customWidth="1"/>
    <col min="10245" max="10245" width="8.85546875" style="29" customWidth="1"/>
    <col min="10246" max="10246" width="36.85546875" style="29" customWidth="1"/>
    <col min="10247" max="10247" width="14.5703125" style="29" customWidth="1"/>
    <col min="10248" max="10249" width="5.140625" style="29" customWidth="1"/>
    <col min="10250" max="10250" width="4.7109375" style="29" customWidth="1"/>
    <col min="10251" max="10251" width="6.85546875" style="29" customWidth="1"/>
    <col min="10252" max="10252" width="6.140625" style="29" customWidth="1"/>
    <col min="10253" max="10253" width="7.28515625" style="29" customWidth="1"/>
    <col min="10254" max="10255" width="6.7109375" style="29" customWidth="1"/>
    <col min="10256" max="10260" width="7.42578125" style="29" customWidth="1"/>
    <col min="10261" max="10261" width="4.85546875" style="29" customWidth="1"/>
    <col min="10262" max="10262" width="15" style="29" customWidth="1"/>
    <col min="10263" max="10263" width="13.5703125" style="29" customWidth="1"/>
    <col min="10264" max="10264" width="13.7109375" style="29" customWidth="1"/>
    <col min="10265" max="10265" width="13.140625" style="29" customWidth="1"/>
    <col min="10266" max="10266" width="12.42578125" style="29" customWidth="1"/>
    <col min="10267" max="10267" width="14.28515625" style="29" customWidth="1"/>
    <col min="10268" max="10268" width="15.5703125" style="29" customWidth="1"/>
    <col min="10269" max="10269" width="11.5703125" style="29" bestFit="1" customWidth="1"/>
    <col min="10270" max="10270" width="10.42578125" style="29" bestFit="1" customWidth="1"/>
    <col min="10271" max="10496" width="9.140625" style="29"/>
    <col min="10497" max="10497" width="4" style="29" customWidth="1"/>
    <col min="10498" max="10498" width="42.7109375" style="29" customWidth="1"/>
    <col min="10499" max="10499" width="10.7109375" style="29" customWidth="1"/>
    <col min="10500" max="10500" width="34.28515625" style="29" customWidth="1"/>
    <col min="10501" max="10501" width="8.85546875" style="29" customWidth="1"/>
    <col min="10502" max="10502" width="36.85546875" style="29" customWidth="1"/>
    <col min="10503" max="10503" width="14.5703125" style="29" customWidth="1"/>
    <col min="10504" max="10505" width="5.140625" style="29" customWidth="1"/>
    <col min="10506" max="10506" width="4.7109375" style="29" customWidth="1"/>
    <col min="10507" max="10507" width="6.85546875" style="29" customWidth="1"/>
    <col min="10508" max="10508" width="6.140625" style="29" customWidth="1"/>
    <col min="10509" max="10509" width="7.28515625" style="29" customWidth="1"/>
    <col min="10510" max="10511" width="6.7109375" style="29" customWidth="1"/>
    <col min="10512" max="10516" width="7.42578125" style="29" customWidth="1"/>
    <col min="10517" max="10517" width="4.85546875" style="29" customWidth="1"/>
    <col min="10518" max="10518" width="15" style="29" customWidth="1"/>
    <col min="10519" max="10519" width="13.5703125" style="29" customWidth="1"/>
    <col min="10520" max="10520" width="13.7109375" style="29" customWidth="1"/>
    <col min="10521" max="10521" width="13.140625" style="29" customWidth="1"/>
    <col min="10522" max="10522" width="12.42578125" style="29" customWidth="1"/>
    <col min="10523" max="10523" width="14.28515625" style="29" customWidth="1"/>
    <col min="10524" max="10524" width="15.5703125" style="29" customWidth="1"/>
    <col min="10525" max="10525" width="11.5703125" style="29" bestFit="1" customWidth="1"/>
    <col min="10526" max="10526" width="10.42578125" style="29" bestFit="1" customWidth="1"/>
    <col min="10527" max="10752" width="9.140625" style="29"/>
    <col min="10753" max="10753" width="4" style="29" customWidth="1"/>
    <col min="10754" max="10754" width="42.7109375" style="29" customWidth="1"/>
    <col min="10755" max="10755" width="10.7109375" style="29" customWidth="1"/>
    <col min="10756" max="10756" width="34.28515625" style="29" customWidth="1"/>
    <col min="10757" max="10757" width="8.85546875" style="29" customWidth="1"/>
    <col min="10758" max="10758" width="36.85546875" style="29" customWidth="1"/>
    <col min="10759" max="10759" width="14.5703125" style="29" customWidth="1"/>
    <col min="10760" max="10761" width="5.140625" style="29" customWidth="1"/>
    <col min="10762" max="10762" width="4.7109375" style="29" customWidth="1"/>
    <col min="10763" max="10763" width="6.85546875" style="29" customWidth="1"/>
    <col min="10764" max="10764" width="6.140625" style="29" customWidth="1"/>
    <col min="10765" max="10765" width="7.28515625" style="29" customWidth="1"/>
    <col min="10766" max="10767" width="6.7109375" style="29" customWidth="1"/>
    <col min="10768" max="10772" width="7.42578125" style="29" customWidth="1"/>
    <col min="10773" max="10773" width="4.85546875" style="29" customWidth="1"/>
    <col min="10774" max="10774" width="15" style="29" customWidth="1"/>
    <col min="10775" max="10775" width="13.5703125" style="29" customWidth="1"/>
    <col min="10776" max="10776" width="13.7109375" style="29" customWidth="1"/>
    <col min="10777" max="10777" width="13.140625" style="29" customWidth="1"/>
    <col min="10778" max="10778" width="12.42578125" style="29" customWidth="1"/>
    <col min="10779" max="10779" width="14.28515625" style="29" customWidth="1"/>
    <col min="10780" max="10780" width="15.5703125" style="29" customWidth="1"/>
    <col min="10781" max="10781" width="11.5703125" style="29" bestFit="1" customWidth="1"/>
    <col min="10782" max="10782" width="10.42578125" style="29" bestFit="1" customWidth="1"/>
    <col min="10783" max="11008" width="9.140625" style="29"/>
    <col min="11009" max="11009" width="4" style="29" customWidth="1"/>
    <col min="11010" max="11010" width="42.7109375" style="29" customWidth="1"/>
    <col min="11011" max="11011" width="10.7109375" style="29" customWidth="1"/>
    <col min="11012" max="11012" width="34.28515625" style="29" customWidth="1"/>
    <col min="11013" max="11013" width="8.85546875" style="29" customWidth="1"/>
    <col min="11014" max="11014" width="36.85546875" style="29" customWidth="1"/>
    <col min="11015" max="11015" width="14.5703125" style="29" customWidth="1"/>
    <col min="11016" max="11017" width="5.140625" style="29" customWidth="1"/>
    <col min="11018" max="11018" width="4.7109375" style="29" customWidth="1"/>
    <col min="11019" max="11019" width="6.85546875" style="29" customWidth="1"/>
    <col min="11020" max="11020" width="6.140625" style="29" customWidth="1"/>
    <col min="11021" max="11021" width="7.28515625" style="29" customWidth="1"/>
    <col min="11022" max="11023" width="6.7109375" style="29" customWidth="1"/>
    <col min="11024" max="11028" width="7.42578125" style="29" customWidth="1"/>
    <col min="11029" max="11029" width="4.85546875" style="29" customWidth="1"/>
    <col min="11030" max="11030" width="15" style="29" customWidth="1"/>
    <col min="11031" max="11031" width="13.5703125" style="29" customWidth="1"/>
    <col min="11032" max="11032" width="13.7109375" style="29" customWidth="1"/>
    <col min="11033" max="11033" width="13.140625" style="29" customWidth="1"/>
    <col min="11034" max="11034" width="12.42578125" style="29" customWidth="1"/>
    <col min="11035" max="11035" width="14.28515625" style="29" customWidth="1"/>
    <col min="11036" max="11036" width="15.5703125" style="29" customWidth="1"/>
    <col min="11037" max="11037" width="11.5703125" style="29" bestFit="1" customWidth="1"/>
    <col min="11038" max="11038" width="10.42578125" style="29" bestFit="1" customWidth="1"/>
    <col min="11039" max="11264" width="9.140625" style="29"/>
    <col min="11265" max="11265" width="4" style="29" customWidth="1"/>
    <col min="11266" max="11266" width="42.7109375" style="29" customWidth="1"/>
    <col min="11267" max="11267" width="10.7109375" style="29" customWidth="1"/>
    <col min="11268" max="11268" width="34.28515625" style="29" customWidth="1"/>
    <col min="11269" max="11269" width="8.85546875" style="29" customWidth="1"/>
    <col min="11270" max="11270" width="36.85546875" style="29" customWidth="1"/>
    <col min="11271" max="11271" width="14.5703125" style="29" customWidth="1"/>
    <col min="11272" max="11273" width="5.140625" style="29" customWidth="1"/>
    <col min="11274" max="11274" width="4.7109375" style="29" customWidth="1"/>
    <col min="11275" max="11275" width="6.85546875" style="29" customWidth="1"/>
    <col min="11276" max="11276" width="6.140625" style="29" customWidth="1"/>
    <col min="11277" max="11277" width="7.28515625" style="29" customWidth="1"/>
    <col min="11278" max="11279" width="6.7109375" style="29" customWidth="1"/>
    <col min="11280" max="11284" width="7.42578125" style="29" customWidth="1"/>
    <col min="11285" max="11285" width="4.85546875" style="29" customWidth="1"/>
    <col min="11286" max="11286" width="15" style="29" customWidth="1"/>
    <col min="11287" max="11287" width="13.5703125" style="29" customWidth="1"/>
    <col min="11288" max="11288" width="13.7109375" style="29" customWidth="1"/>
    <col min="11289" max="11289" width="13.140625" style="29" customWidth="1"/>
    <col min="11290" max="11290" width="12.42578125" style="29" customWidth="1"/>
    <col min="11291" max="11291" width="14.28515625" style="29" customWidth="1"/>
    <col min="11292" max="11292" width="15.5703125" style="29" customWidth="1"/>
    <col min="11293" max="11293" width="11.5703125" style="29" bestFit="1" customWidth="1"/>
    <col min="11294" max="11294" width="10.42578125" style="29" bestFit="1" customWidth="1"/>
    <col min="11295" max="11520" width="9.140625" style="29"/>
    <col min="11521" max="11521" width="4" style="29" customWidth="1"/>
    <col min="11522" max="11522" width="42.7109375" style="29" customWidth="1"/>
    <col min="11523" max="11523" width="10.7109375" style="29" customWidth="1"/>
    <col min="11524" max="11524" width="34.28515625" style="29" customWidth="1"/>
    <col min="11525" max="11525" width="8.85546875" style="29" customWidth="1"/>
    <col min="11526" max="11526" width="36.85546875" style="29" customWidth="1"/>
    <col min="11527" max="11527" width="14.5703125" style="29" customWidth="1"/>
    <col min="11528" max="11529" width="5.140625" style="29" customWidth="1"/>
    <col min="11530" max="11530" width="4.7109375" style="29" customWidth="1"/>
    <col min="11531" max="11531" width="6.85546875" style="29" customWidth="1"/>
    <col min="11532" max="11532" width="6.140625" style="29" customWidth="1"/>
    <col min="11533" max="11533" width="7.28515625" style="29" customWidth="1"/>
    <col min="11534" max="11535" width="6.7109375" style="29" customWidth="1"/>
    <col min="11536" max="11540" width="7.42578125" style="29" customWidth="1"/>
    <col min="11541" max="11541" width="4.85546875" style="29" customWidth="1"/>
    <col min="11542" max="11542" width="15" style="29" customWidth="1"/>
    <col min="11543" max="11543" width="13.5703125" style="29" customWidth="1"/>
    <col min="11544" max="11544" width="13.7109375" style="29" customWidth="1"/>
    <col min="11545" max="11545" width="13.140625" style="29" customWidth="1"/>
    <col min="11546" max="11546" width="12.42578125" style="29" customWidth="1"/>
    <col min="11547" max="11547" width="14.28515625" style="29" customWidth="1"/>
    <col min="11548" max="11548" width="15.5703125" style="29" customWidth="1"/>
    <col min="11549" max="11549" width="11.5703125" style="29" bestFit="1" customWidth="1"/>
    <col min="11550" max="11550" width="10.42578125" style="29" bestFit="1" customWidth="1"/>
    <col min="11551" max="11776" width="9.140625" style="29"/>
    <col min="11777" max="11777" width="4" style="29" customWidth="1"/>
    <col min="11778" max="11778" width="42.7109375" style="29" customWidth="1"/>
    <col min="11779" max="11779" width="10.7109375" style="29" customWidth="1"/>
    <col min="11780" max="11780" width="34.28515625" style="29" customWidth="1"/>
    <col min="11781" max="11781" width="8.85546875" style="29" customWidth="1"/>
    <col min="11782" max="11782" width="36.85546875" style="29" customWidth="1"/>
    <col min="11783" max="11783" width="14.5703125" style="29" customWidth="1"/>
    <col min="11784" max="11785" width="5.140625" style="29" customWidth="1"/>
    <col min="11786" max="11786" width="4.7109375" style="29" customWidth="1"/>
    <col min="11787" max="11787" width="6.85546875" style="29" customWidth="1"/>
    <col min="11788" max="11788" width="6.140625" style="29" customWidth="1"/>
    <col min="11789" max="11789" width="7.28515625" style="29" customWidth="1"/>
    <col min="11790" max="11791" width="6.7109375" style="29" customWidth="1"/>
    <col min="11792" max="11796" width="7.42578125" style="29" customWidth="1"/>
    <col min="11797" max="11797" width="4.85546875" style="29" customWidth="1"/>
    <col min="11798" max="11798" width="15" style="29" customWidth="1"/>
    <col min="11799" max="11799" width="13.5703125" style="29" customWidth="1"/>
    <col min="11800" max="11800" width="13.7109375" style="29" customWidth="1"/>
    <col min="11801" max="11801" width="13.140625" style="29" customWidth="1"/>
    <col min="11802" max="11802" width="12.42578125" style="29" customWidth="1"/>
    <col min="11803" max="11803" width="14.28515625" style="29" customWidth="1"/>
    <col min="11804" max="11804" width="15.5703125" style="29" customWidth="1"/>
    <col min="11805" max="11805" width="11.5703125" style="29" bestFit="1" customWidth="1"/>
    <col min="11806" max="11806" width="10.42578125" style="29" bestFit="1" customWidth="1"/>
    <col min="11807" max="12032" width="9.140625" style="29"/>
    <col min="12033" max="12033" width="4" style="29" customWidth="1"/>
    <col min="12034" max="12034" width="42.7109375" style="29" customWidth="1"/>
    <col min="12035" max="12035" width="10.7109375" style="29" customWidth="1"/>
    <col min="12036" max="12036" width="34.28515625" style="29" customWidth="1"/>
    <col min="12037" max="12037" width="8.85546875" style="29" customWidth="1"/>
    <col min="12038" max="12038" width="36.85546875" style="29" customWidth="1"/>
    <col min="12039" max="12039" width="14.5703125" style="29" customWidth="1"/>
    <col min="12040" max="12041" width="5.140625" style="29" customWidth="1"/>
    <col min="12042" max="12042" width="4.7109375" style="29" customWidth="1"/>
    <col min="12043" max="12043" width="6.85546875" style="29" customWidth="1"/>
    <col min="12044" max="12044" width="6.140625" style="29" customWidth="1"/>
    <col min="12045" max="12045" width="7.28515625" style="29" customWidth="1"/>
    <col min="12046" max="12047" width="6.7109375" style="29" customWidth="1"/>
    <col min="12048" max="12052" width="7.42578125" style="29" customWidth="1"/>
    <col min="12053" max="12053" width="4.85546875" style="29" customWidth="1"/>
    <col min="12054" max="12054" width="15" style="29" customWidth="1"/>
    <col min="12055" max="12055" width="13.5703125" style="29" customWidth="1"/>
    <col min="12056" max="12056" width="13.7109375" style="29" customWidth="1"/>
    <col min="12057" max="12057" width="13.140625" style="29" customWidth="1"/>
    <col min="12058" max="12058" width="12.42578125" style="29" customWidth="1"/>
    <col min="12059" max="12059" width="14.28515625" style="29" customWidth="1"/>
    <col min="12060" max="12060" width="15.5703125" style="29" customWidth="1"/>
    <col min="12061" max="12061" width="11.5703125" style="29" bestFit="1" customWidth="1"/>
    <col min="12062" max="12062" width="10.42578125" style="29" bestFit="1" customWidth="1"/>
    <col min="12063" max="12288" width="9.140625" style="29"/>
    <col min="12289" max="12289" width="4" style="29" customWidth="1"/>
    <col min="12290" max="12290" width="42.7109375" style="29" customWidth="1"/>
    <col min="12291" max="12291" width="10.7109375" style="29" customWidth="1"/>
    <col min="12292" max="12292" width="34.28515625" style="29" customWidth="1"/>
    <col min="12293" max="12293" width="8.85546875" style="29" customWidth="1"/>
    <col min="12294" max="12294" width="36.85546875" style="29" customWidth="1"/>
    <col min="12295" max="12295" width="14.5703125" style="29" customWidth="1"/>
    <col min="12296" max="12297" width="5.140625" style="29" customWidth="1"/>
    <col min="12298" max="12298" width="4.7109375" style="29" customWidth="1"/>
    <col min="12299" max="12299" width="6.85546875" style="29" customWidth="1"/>
    <col min="12300" max="12300" width="6.140625" style="29" customWidth="1"/>
    <col min="12301" max="12301" width="7.28515625" style="29" customWidth="1"/>
    <col min="12302" max="12303" width="6.7109375" style="29" customWidth="1"/>
    <col min="12304" max="12308" width="7.42578125" style="29" customWidth="1"/>
    <col min="12309" max="12309" width="4.85546875" style="29" customWidth="1"/>
    <col min="12310" max="12310" width="15" style="29" customWidth="1"/>
    <col min="12311" max="12311" width="13.5703125" style="29" customWidth="1"/>
    <col min="12312" max="12312" width="13.7109375" style="29" customWidth="1"/>
    <col min="12313" max="12313" width="13.140625" style="29" customWidth="1"/>
    <col min="12314" max="12314" width="12.42578125" style="29" customWidth="1"/>
    <col min="12315" max="12315" width="14.28515625" style="29" customWidth="1"/>
    <col min="12316" max="12316" width="15.5703125" style="29" customWidth="1"/>
    <col min="12317" max="12317" width="11.5703125" style="29" bestFit="1" customWidth="1"/>
    <col min="12318" max="12318" width="10.42578125" style="29" bestFit="1" customWidth="1"/>
    <col min="12319" max="12544" width="9.140625" style="29"/>
    <col min="12545" max="12545" width="4" style="29" customWidth="1"/>
    <col min="12546" max="12546" width="42.7109375" style="29" customWidth="1"/>
    <col min="12547" max="12547" width="10.7109375" style="29" customWidth="1"/>
    <col min="12548" max="12548" width="34.28515625" style="29" customWidth="1"/>
    <col min="12549" max="12549" width="8.85546875" style="29" customWidth="1"/>
    <col min="12550" max="12550" width="36.85546875" style="29" customWidth="1"/>
    <col min="12551" max="12551" width="14.5703125" style="29" customWidth="1"/>
    <col min="12552" max="12553" width="5.140625" style="29" customWidth="1"/>
    <col min="12554" max="12554" width="4.7109375" style="29" customWidth="1"/>
    <col min="12555" max="12555" width="6.85546875" style="29" customWidth="1"/>
    <col min="12556" max="12556" width="6.140625" style="29" customWidth="1"/>
    <col min="12557" max="12557" width="7.28515625" style="29" customWidth="1"/>
    <col min="12558" max="12559" width="6.7109375" style="29" customWidth="1"/>
    <col min="12560" max="12564" width="7.42578125" style="29" customWidth="1"/>
    <col min="12565" max="12565" width="4.85546875" style="29" customWidth="1"/>
    <col min="12566" max="12566" width="15" style="29" customWidth="1"/>
    <col min="12567" max="12567" width="13.5703125" style="29" customWidth="1"/>
    <col min="12568" max="12568" width="13.7109375" style="29" customWidth="1"/>
    <col min="12569" max="12569" width="13.140625" style="29" customWidth="1"/>
    <col min="12570" max="12570" width="12.42578125" style="29" customWidth="1"/>
    <col min="12571" max="12571" width="14.28515625" style="29" customWidth="1"/>
    <col min="12572" max="12572" width="15.5703125" style="29" customWidth="1"/>
    <col min="12573" max="12573" width="11.5703125" style="29" bestFit="1" customWidth="1"/>
    <col min="12574" max="12574" width="10.42578125" style="29" bestFit="1" customWidth="1"/>
    <col min="12575" max="12800" width="9.140625" style="29"/>
    <col min="12801" max="12801" width="4" style="29" customWidth="1"/>
    <col min="12802" max="12802" width="42.7109375" style="29" customWidth="1"/>
    <col min="12803" max="12803" width="10.7109375" style="29" customWidth="1"/>
    <col min="12804" max="12804" width="34.28515625" style="29" customWidth="1"/>
    <col min="12805" max="12805" width="8.85546875" style="29" customWidth="1"/>
    <col min="12806" max="12806" width="36.85546875" style="29" customWidth="1"/>
    <col min="12807" max="12807" width="14.5703125" style="29" customWidth="1"/>
    <col min="12808" max="12809" width="5.140625" style="29" customWidth="1"/>
    <col min="12810" max="12810" width="4.7109375" style="29" customWidth="1"/>
    <col min="12811" max="12811" width="6.85546875" style="29" customWidth="1"/>
    <col min="12812" max="12812" width="6.140625" style="29" customWidth="1"/>
    <col min="12813" max="12813" width="7.28515625" style="29" customWidth="1"/>
    <col min="12814" max="12815" width="6.7109375" style="29" customWidth="1"/>
    <col min="12816" max="12820" width="7.42578125" style="29" customWidth="1"/>
    <col min="12821" max="12821" width="4.85546875" style="29" customWidth="1"/>
    <col min="12822" max="12822" width="15" style="29" customWidth="1"/>
    <col min="12823" max="12823" width="13.5703125" style="29" customWidth="1"/>
    <col min="12824" max="12824" width="13.7109375" style="29" customWidth="1"/>
    <col min="12825" max="12825" width="13.140625" style="29" customWidth="1"/>
    <col min="12826" max="12826" width="12.42578125" style="29" customWidth="1"/>
    <col min="12827" max="12827" width="14.28515625" style="29" customWidth="1"/>
    <col min="12828" max="12828" width="15.5703125" style="29" customWidth="1"/>
    <col min="12829" max="12829" width="11.5703125" style="29" bestFit="1" customWidth="1"/>
    <col min="12830" max="12830" width="10.42578125" style="29" bestFit="1" customWidth="1"/>
    <col min="12831" max="13056" width="9.140625" style="29"/>
    <col min="13057" max="13057" width="4" style="29" customWidth="1"/>
    <col min="13058" max="13058" width="42.7109375" style="29" customWidth="1"/>
    <col min="13059" max="13059" width="10.7109375" style="29" customWidth="1"/>
    <col min="13060" max="13060" width="34.28515625" style="29" customWidth="1"/>
    <col min="13061" max="13061" width="8.85546875" style="29" customWidth="1"/>
    <col min="13062" max="13062" width="36.85546875" style="29" customWidth="1"/>
    <col min="13063" max="13063" width="14.5703125" style="29" customWidth="1"/>
    <col min="13064" max="13065" width="5.140625" style="29" customWidth="1"/>
    <col min="13066" max="13066" width="4.7109375" style="29" customWidth="1"/>
    <col min="13067" max="13067" width="6.85546875" style="29" customWidth="1"/>
    <col min="13068" max="13068" width="6.140625" style="29" customWidth="1"/>
    <col min="13069" max="13069" width="7.28515625" style="29" customWidth="1"/>
    <col min="13070" max="13071" width="6.7109375" style="29" customWidth="1"/>
    <col min="13072" max="13076" width="7.42578125" style="29" customWidth="1"/>
    <col min="13077" max="13077" width="4.85546875" style="29" customWidth="1"/>
    <col min="13078" max="13078" width="15" style="29" customWidth="1"/>
    <col min="13079" max="13079" width="13.5703125" style="29" customWidth="1"/>
    <col min="13080" max="13080" width="13.7109375" style="29" customWidth="1"/>
    <col min="13081" max="13081" width="13.140625" style="29" customWidth="1"/>
    <col min="13082" max="13082" width="12.42578125" style="29" customWidth="1"/>
    <col min="13083" max="13083" width="14.28515625" style="29" customWidth="1"/>
    <col min="13084" max="13084" width="15.5703125" style="29" customWidth="1"/>
    <col min="13085" max="13085" width="11.5703125" style="29" bestFit="1" customWidth="1"/>
    <col min="13086" max="13086" width="10.42578125" style="29" bestFit="1" customWidth="1"/>
    <col min="13087" max="13312" width="9.140625" style="29"/>
    <col min="13313" max="13313" width="4" style="29" customWidth="1"/>
    <col min="13314" max="13314" width="42.7109375" style="29" customWidth="1"/>
    <col min="13315" max="13315" width="10.7109375" style="29" customWidth="1"/>
    <col min="13316" max="13316" width="34.28515625" style="29" customWidth="1"/>
    <col min="13317" max="13317" width="8.85546875" style="29" customWidth="1"/>
    <col min="13318" max="13318" width="36.85546875" style="29" customWidth="1"/>
    <col min="13319" max="13319" width="14.5703125" style="29" customWidth="1"/>
    <col min="13320" max="13321" width="5.140625" style="29" customWidth="1"/>
    <col min="13322" max="13322" width="4.7109375" style="29" customWidth="1"/>
    <col min="13323" max="13323" width="6.85546875" style="29" customWidth="1"/>
    <col min="13324" max="13324" width="6.140625" style="29" customWidth="1"/>
    <col min="13325" max="13325" width="7.28515625" style="29" customWidth="1"/>
    <col min="13326" max="13327" width="6.7109375" style="29" customWidth="1"/>
    <col min="13328" max="13332" width="7.42578125" style="29" customWidth="1"/>
    <col min="13333" max="13333" width="4.85546875" style="29" customWidth="1"/>
    <col min="13334" max="13334" width="15" style="29" customWidth="1"/>
    <col min="13335" max="13335" width="13.5703125" style="29" customWidth="1"/>
    <col min="13336" max="13336" width="13.7109375" style="29" customWidth="1"/>
    <col min="13337" max="13337" width="13.140625" style="29" customWidth="1"/>
    <col min="13338" max="13338" width="12.42578125" style="29" customWidth="1"/>
    <col min="13339" max="13339" width="14.28515625" style="29" customWidth="1"/>
    <col min="13340" max="13340" width="15.5703125" style="29" customWidth="1"/>
    <col min="13341" max="13341" width="11.5703125" style="29" bestFit="1" customWidth="1"/>
    <col min="13342" max="13342" width="10.42578125" style="29" bestFit="1" customWidth="1"/>
    <col min="13343" max="13568" width="9.140625" style="29"/>
    <col min="13569" max="13569" width="4" style="29" customWidth="1"/>
    <col min="13570" max="13570" width="42.7109375" style="29" customWidth="1"/>
    <col min="13571" max="13571" width="10.7109375" style="29" customWidth="1"/>
    <col min="13572" max="13572" width="34.28515625" style="29" customWidth="1"/>
    <col min="13573" max="13573" width="8.85546875" style="29" customWidth="1"/>
    <col min="13574" max="13574" width="36.85546875" style="29" customWidth="1"/>
    <col min="13575" max="13575" width="14.5703125" style="29" customWidth="1"/>
    <col min="13576" max="13577" width="5.140625" style="29" customWidth="1"/>
    <col min="13578" max="13578" width="4.7109375" style="29" customWidth="1"/>
    <col min="13579" max="13579" width="6.85546875" style="29" customWidth="1"/>
    <col min="13580" max="13580" width="6.140625" style="29" customWidth="1"/>
    <col min="13581" max="13581" width="7.28515625" style="29" customWidth="1"/>
    <col min="13582" max="13583" width="6.7109375" style="29" customWidth="1"/>
    <col min="13584" max="13588" width="7.42578125" style="29" customWidth="1"/>
    <col min="13589" max="13589" width="4.85546875" style="29" customWidth="1"/>
    <col min="13590" max="13590" width="15" style="29" customWidth="1"/>
    <col min="13591" max="13591" width="13.5703125" style="29" customWidth="1"/>
    <col min="13592" max="13592" width="13.7109375" style="29" customWidth="1"/>
    <col min="13593" max="13593" width="13.140625" style="29" customWidth="1"/>
    <col min="13594" max="13594" width="12.42578125" style="29" customWidth="1"/>
    <col min="13595" max="13595" width="14.28515625" style="29" customWidth="1"/>
    <col min="13596" max="13596" width="15.5703125" style="29" customWidth="1"/>
    <col min="13597" max="13597" width="11.5703125" style="29" bestFit="1" customWidth="1"/>
    <col min="13598" max="13598" width="10.42578125" style="29" bestFit="1" customWidth="1"/>
    <col min="13599" max="13824" width="9.140625" style="29"/>
    <col min="13825" max="13825" width="4" style="29" customWidth="1"/>
    <col min="13826" max="13826" width="42.7109375" style="29" customWidth="1"/>
    <col min="13827" max="13827" width="10.7109375" style="29" customWidth="1"/>
    <col min="13828" max="13828" width="34.28515625" style="29" customWidth="1"/>
    <col min="13829" max="13829" width="8.85546875" style="29" customWidth="1"/>
    <col min="13830" max="13830" width="36.85546875" style="29" customWidth="1"/>
    <col min="13831" max="13831" width="14.5703125" style="29" customWidth="1"/>
    <col min="13832" max="13833" width="5.140625" style="29" customWidth="1"/>
    <col min="13834" max="13834" width="4.7109375" style="29" customWidth="1"/>
    <col min="13835" max="13835" width="6.85546875" style="29" customWidth="1"/>
    <col min="13836" max="13836" width="6.140625" style="29" customWidth="1"/>
    <col min="13837" max="13837" width="7.28515625" style="29" customWidth="1"/>
    <col min="13838" max="13839" width="6.7109375" style="29" customWidth="1"/>
    <col min="13840" max="13844" width="7.42578125" style="29" customWidth="1"/>
    <col min="13845" max="13845" width="4.85546875" style="29" customWidth="1"/>
    <col min="13846" max="13846" width="15" style="29" customWidth="1"/>
    <col min="13847" max="13847" width="13.5703125" style="29" customWidth="1"/>
    <col min="13848" max="13848" width="13.7109375" style="29" customWidth="1"/>
    <col min="13849" max="13849" width="13.140625" style="29" customWidth="1"/>
    <col min="13850" max="13850" width="12.42578125" style="29" customWidth="1"/>
    <col min="13851" max="13851" width="14.28515625" style="29" customWidth="1"/>
    <col min="13852" max="13852" width="15.5703125" style="29" customWidth="1"/>
    <col min="13853" max="13853" width="11.5703125" style="29" bestFit="1" customWidth="1"/>
    <col min="13854" max="13854" width="10.42578125" style="29" bestFit="1" customWidth="1"/>
    <col min="13855" max="14080" width="9.140625" style="29"/>
    <col min="14081" max="14081" width="4" style="29" customWidth="1"/>
    <col min="14082" max="14082" width="42.7109375" style="29" customWidth="1"/>
    <col min="14083" max="14083" width="10.7109375" style="29" customWidth="1"/>
    <col min="14084" max="14084" width="34.28515625" style="29" customWidth="1"/>
    <col min="14085" max="14085" width="8.85546875" style="29" customWidth="1"/>
    <col min="14086" max="14086" width="36.85546875" style="29" customWidth="1"/>
    <col min="14087" max="14087" width="14.5703125" style="29" customWidth="1"/>
    <col min="14088" max="14089" width="5.140625" style="29" customWidth="1"/>
    <col min="14090" max="14090" width="4.7109375" style="29" customWidth="1"/>
    <col min="14091" max="14091" width="6.85546875" style="29" customWidth="1"/>
    <col min="14092" max="14092" width="6.140625" style="29" customWidth="1"/>
    <col min="14093" max="14093" width="7.28515625" style="29" customWidth="1"/>
    <col min="14094" max="14095" width="6.7109375" style="29" customWidth="1"/>
    <col min="14096" max="14100" width="7.42578125" style="29" customWidth="1"/>
    <col min="14101" max="14101" width="4.85546875" style="29" customWidth="1"/>
    <col min="14102" max="14102" width="15" style="29" customWidth="1"/>
    <col min="14103" max="14103" width="13.5703125" style="29" customWidth="1"/>
    <col min="14104" max="14104" width="13.7109375" style="29" customWidth="1"/>
    <col min="14105" max="14105" width="13.140625" style="29" customWidth="1"/>
    <col min="14106" max="14106" width="12.42578125" style="29" customWidth="1"/>
    <col min="14107" max="14107" width="14.28515625" style="29" customWidth="1"/>
    <col min="14108" max="14108" width="15.5703125" style="29" customWidth="1"/>
    <col min="14109" max="14109" width="11.5703125" style="29" bestFit="1" customWidth="1"/>
    <col min="14110" max="14110" width="10.42578125" style="29" bestFit="1" customWidth="1"/>
    <col min="14111" max="14336" width="9.140625" style="29"/>
    <col min="14337" max="14337" width="4" style="29" customWidth="1"/>
    <col min="14338" max="14338" width="42.7109375" style="29" customWidth="1"/>
    <col min="14339" max="14339" width="10.7109375" style="29" customWidth="1"/>
    <col min="14340" max="14340" width="34.28515625" style="29" customWidth="1"/>
    <col min="14341" max="14341" width="8.85546875" style="29" customWidth="1"/>
    <col min="14342" max="14342" width="36.85546875" style="29" customWidth="1"/>
    <col min="14343" max="14343" width="14.5703125" style="29" customWidth="1"/>
    <col min="14344" max="14345" width="5.140625" style="29" customWidth="1"/>
    <col min="14346" max="14346" width="4.7109375" style="29" customWidth="1"/>
    <col min="14347" max="14347" width="6.85546875" style="29" customWidth="1"/>
    <col min="14348" max="14348" width="6.140625" style="29" customWidth="1"/>
    <col min="14349" max="14349" width="7.28515625" style="29" customWidth="1"/>
    <col min="14350" max="14351" width="6.7109375" style="29" customWidth="1"/>
    <col min="14352" max="14356" width="7.42578125" style="29" customWidth="1"/>
    <col min="14357" max="14357" width="4.85546875" style="29" customWidth="1"/>
    <col min="14358" max="14358" width="15" style="29" customWidth="1"/>
    <col min="14359" max="14359" width="13.5703125" style="29" customWidth="1"/>
    <col min="14360" max="14360" width="13.7109375" style="29" customWidth="1"/>
    <col min="14361" max="14361" width="13.140625" style="29" customWidth="1"/>
    <col min="14362" max="14362" width="12.42578125" style="29" customWidth="1"/>
    <col min="14363" max="14363" width="14.28515625" style="29" customWidth="1"/>
    <col min="14364" max="14364" width="15.5703125" style="29" customWidth="1"/>
    <col min="14365" max="14365" width="11.5703125" style="29" bestFit="1" customWidth="1"/>
    <col min="14366" max="14366" width="10.42578125" style="29" bestFit="1" customWidth="1"/>
    <col min="14367" max="14592" width="9.140625" style="29"/>
    <col min="14593" max="14593" width="4" style="29" customWidth="1"/>
    <col min="14594" max="14594" width="42.7109375" style="29" customWidth="1"/>
    <col min="14595" max="14595" width="10.7109375" style="29" customWidth="1"/>
    <col min="14596" max="14596" width="34.28515625" style="29" customWidth="1"/>
    <col min="14597" max="14597" width="8.85546875" style="29" customWidth="1"/>
    <col min="14598" max="14598" width="36.85546875" style="29" customWidth="1"/>
    <col min="14599" max="14599" width="14.5703125" style="29" customWidth="1"/>
    <col min="14600" max="14601" width="5.140625" style="29" customWidth="1"/>
    <col min="14602" max="14602" width="4.7109375" style="29" customWidth="1"/>
    <col min="14603" max="14603" width="6.85546875" style="29" customWidth="1"/>
    <col min="14604" max="14604" width="6.140625" style="29" customWidth="1"/>
    <col min="14605" max="14605" width="7.28515625" style="29" customWidth="1"/>
    <col min="14606" max="14607" width="6.7109375" style="29" customWidth="1"/>
    <col min="14608" max="14612" width="7.42578125" style="29" customWidth="1"/>
    <col min="14613" max="14613" width="4.85546875" style="29" customWidth="1"/>
    <col min="14614" max="14614" width="15" style="29" customWidth="1"/>
    <col min="14615" max="14615" width="13.5703125" style="29" customWidth="1"/>
    <col min="14616" max="14616" width="13.7109375" style="29" customWidth="1"/>
    <col min="14617" max="14617" width="13.140625" style="29" customWidth="1"/>
    <col min="14618" max="14618" width="12.42578125" style="29" customWidth="1"/>
    <col min="14619" max="14619" width="14.28515625" style="29" customWidth="1"/>
    <col min="14620" max="14620" width="15.5703125" style="29" customWidth="1"/>
    <col min="14621" max="14621" width="11.5703125" style="29" bestFit="1" customWidth="1"/>
    <col min="14622" max="14622" width="10.42578125" style="29" bestFit="1" customWidth="1"/>
    <col min="14623" max="14848" width="9.140625" style="29"/>
    <col min="14849" max="14849" width="4" style="29" customWidth="1"/>
    <col min="14850" max="14850" width="42.7109375" style="29" customWidth="1"/>
    <col min="14851" max="14851" width="10.7109375" style="29" customWidth="1"/>
    <col min="14852" max="14852" width="34.28515625" style="29" customWidth="1"/>
    <col min="14853" max="14853" width="8.85546875" style="29" customWidth="1"/>
    <col min="14854" max="14854" width="36.85546875" style="29" customWidth="1"/>
    <col min="14855" max="14855" width="14.5703125" style="29" customWidth="1"/>
    <col min="14856" max="14857" width="5.140625" style="29" customWidth="1"/>
    <col min="14858" max="14858" width="4.7109375" style="29" customWidth="1"/>
    <col min="14859" max="14859" width="6.85546875" style="29" customWidth="1"/>
    <col min="14860" max="14860" width="6.140625" style="29" customWidth="1"/>
    <col min="14861" max="14861" width="7.28515625" style="29" customWidth="1"/>
    <col min="14862" max="14863" width="6.7109375" style="29" customWidth="1"/>
    <col min="14864" max="14868" width="7.42578125" style="29" customWidth="1"/>
    <col min="14869" max="14869" width="4.85546875" style="29" customWidth="1"/>
    <col min="14870" max="14870" width="15" style="29" customWidth="1"/>
    <col min="14871" max="14871" width="13.5703125" style="29" customWidth="1"/>
    <col min="14872" max="14872" width="13.7109375" style="29" customWidth="1"/>
    <col min="14873" max="14873" width="13.140625" style="29" customWidth="1"/>
    <col min="14874" max="14874" width="12.42578125" style="29" customWidth="1"/>
    <col min="14875" max="14875" width="14.28515625" style="29" customWidth="1"/>
    <col min="14876" max="14876" width="15.5703125" style="29" customWidth="1"/>
    <col min="14877" max="14877" width="11.5703125" style="29" bestFit="1" customWidth="1"/>
    <col min="14878" max="14878" width="10.42578125" style="29" bestFit="1" customWidth="1"/>
    <col min="14879" max="15104" width="9.140625" style="29"/>
    <col min="15105" max="15105" width="4" style="29" customWidth="1"/>
    <col min="15106" max="15106" width="42.7109375" style="29" customWidth="1"/>
    <col min="15107" max="15107" width="10.7109375" style="29" customWidth="1"/>
    <col min="15108" max="15108" width="34.28515625" style="29" customWidth="1"/>
    <col min="15109" max="15109" width="8.85546875" style="29" customWidth="1"/>
    <col min="15110" max="15110" width="36.85546875" style="29" customWidth="1"/>
    <col min="15111" max="15111" width="14.5703125" style="29" customWidth="1"/>
    <col min="15112" max="15113" width="5.140625" style="29" customWidth="1"/>
    <col min="15114" max="15114" width="4.7109375" style="29" customWidth="1"/>
    <col min="15115" max="15115" width="6.85546875" style="29" customWidth="1"/>
    <col min="15116" max="15116" width="6.140625" style="29" customWidth="1"/>
    <col min="15117" max="15117" width="7.28515625" style="29" customWidth="1"/>
    <col min="15118" max="15119" width="6.7109375" style="29" customWidth="1"/>
    <col min="15120" max="15124" width="7.42578125" style="29" customWidth="1"/>
    <col min="15125" max="15125" width="4.85546875" style="29" customWidth="1"/>
    <col min="15126" max="15126" width="15" style="29" customWidth="1"/>
    <col min="15127" max="15127" width="13.5703125" style="29" customWidth="1"/>
    <col min="15128" max="15128" width="13.7109375" style="29" customWidth="1"/>
    <col min="15129" max="15129" width="13.140625" style="29" customWidth="1"/>
    <col min="15130" max="15130" width="12.42578125" style="29" customWidth="1"/>
    <col min="15131" max="15131" width="14.28515625" style="29" customWidth="1"/>
    <col min="15132" max="15132" width="15.5703125" style="29" customWidth="1"/>
    <col min="15133" max="15133" width="11.5703125" style="29" bestFit="1" customWidth="1"/>
    <col min="15134" max="15134" width="10.42578125" style="29" bestFit="1" customWidth="1"/>
    <col min="15135" max="15360" width="9.140625" style="29"/>
    <col min="15361" max="15361" width="4" style="29" customWidth="1"/>
    <col min="15362" max="15362" width="42.7109375" style="29" customWidth="1"/>
    <col min="15363" max="15363" width="10.7109375" style="29" customWidth="1"/>
    <col min="15364" max="15364" width="34.28515625" style="29" customWidth="1"/>
    <col min="15365" max="15365" width="8.85546875" style="29" customWidth="1"/>
    <col min="15366" max="15366" width="36.85546875" style="29" customWidth="1"/>
    <col min="15367" max="15367" width="14.5703125" style="29" customWidth="1"/>
    <col min="15368" max="15369" width="5.140625" style="29" customWidth="1"/>
    <col min="15370" max="15370" width="4.7109375" style="29" customWidth="1"/>
    <col min="15371" max="15371" width="6.85546875" style="29" customWidth="1"/>
    <col min="15372" max="15372" width="6.140625" style="29" customWidth="1"/>
    <col min="15373" max="15373" width="7.28515625" style="29" customWidth="1"/>
    <col min="15374" max="15375" width="6.7109375" style="29" customWidth="1"/>
    <col min="15376" max="15380" width="7.42578125" style="29" customWidth="1"/>
    <col min="15381" max="15381" width="4.85546875" style="29" customWidth="1"/>
    <col min="15382" max="15382" width="15" style="29" customWidth="1"/>
    <col min="15383" max="15383" width="13.5703125" style="29" customWidth="1"/>
    <col min="15384" max="15384" width="13.7109375" style="29" customWidth="1"/>
    <col min="15385" max="15385" width="13.140625" style="29" customWidth="1"/>
    <col min="15386" max="15386" width="12.42578125" style="29" customWidth="1"/>
    <col min="15387" max="15387" width="14.28515625" style="29" customWidth="1"/>
    <col min="15388" max="15388" width="15.5703125" style="29" customWidth="1"/>
    <col min="15389" max="15389" width="11.5703125" style="29" bestFit="1" customWidth="1"/>
    <col min="15390" max="15390" width="10.42578125" style="29" bestFit="1" customWidth="1"/>
    <col min="15391" max="15616" width="9.140625" style="29"/>
    <col min="15617" max="15617" width="4" style="29" customWidth="1"/>
    <col min="15618" max="15618" width="42.7109375" style="29" customWidth="1"/>
    <col min="15619" max="15619" width="10.7109375" style="29" customWidth="1"/>
    <col min="15620" max="15620" width="34.28515625" style="29" customWidth="1"/>
    <col min="15621" max="15621" width="8.85546875" style="29" customWidth="1"/>
    <col min="15622" max="15622" width="36.85546875" style="29" customWidth="1"/>
    <col min="15623" max="15623" width="14.5703125" style="29" customWidth="1"/>
    <col min="15624" max="15625" width="5.140625" style="29" customWidth="1"/>
    <col min="15626" max="15626" width="4.7109375" style="29" customWidth="1"/>
    <col min="15627" max="15627" width="6.85546875" style="29" customWidth="1"/>
    <col min="15628" max="15628" width="6.140625" style="29" customWidth="1"/>
    <col min="15629" max="15629" width="7.28515625" style="29" customWidth="1"/>
    <col min="15630" max="15631" width="6.7109375" style="29" customWidth="1"/>
    <col min="15632" max="15636" width="7.42578125" style="29" customWidth="1"/>
    <col min="15637" max="15637" width="4.85546875" style="29" customWidth="1"/>
    <col min="15638" max="15638" width="15" style="29" customWidth="1"/>
    <col min="15639" max="15639" width="13.5703125" style="29" customWidth="1"/>
    <col min="15640" max="15640" width="13.7109375" style="29" customWidth="1"/>
    <col min="15641" max="15641" width="13.140625" style="29" customWidth="1"/>
    <col min="15642" max="15642" width="12.42578125" style="29" customWidth="1"/>
    <col min="15643" max="15643" width="14.28515625" style="29" customWidth="1"/>
    <col min="15644" max="15644" width="15.5703125" style="29" customWidth="1"/>
    <col min="15645" max="15645" width="11.5703125" style="29" bestFit="1" customWidth="1"/>
    <col min="15646" max="15646" width="10.42578125" style="29" bestFit="1" customWidth="1"/>
    <col min="15647" max="15872" width="9.140625" style="29"/>
    <col min="15873" max="15873" width="4" style="29" customWidth="1"/>
    <col min="15874" max="15874" width="42.7109375" style="29" customWidth="1"/>
    <col min="15875" max="15875" width="10.7109375" style="29" customWidth="1"/>
    <col min="15876" max="15876" width="34.28515625" style="29" customWidth="1"/>
    <col min="15877" max="15877" width="8.85546875" style="29" customWidth="1"/>
    <col min="15878" max="15878" width="36.85546875" style="29" customWidth="1"/>
    <col min="15879" max="15879" width="14.5703125" style="29" customWidth="1"/>
    <col min="15880" max="15881" width="5.140625" style="29" customWidth="1"/>
    <col min="15882" max="15882" width="4.7109375" style="29" customWidth="1"/>
    <col min="15883" max="15883" width="6.85546875" style="29" customWidth="1"/>
    <col min="15884" max="15884" width="6.140625" style="29" customWidth="1"/>
    <col min="15885" max="15885" width="7.28515625" style="29" customWidth="1"/>
    <col min="15886" max="15887" width="6.7109375" style="29" customWidth="1"/>
    <col min="15888" max="15892" width="7.42578125" style="29" customWidth="1"/>
    <col min="15893" max="15893" width="4.85546875" style="29" customWidth="1"/>
    <col min="15894" max="15894" width="15" style="29" customWidth="1"/>
    <col min="15895" max="15895" width="13.5703125" style="29" customWidth="1"/>
    <col min="15896" max="15896" width="13.7109375" style="29" customWidth="1"/>
    <col min="15897" max="15897" width="13.140625" style="29" customWidth="1"/>
    <col min="15898" max="15898" width="12.42578125" style="29" customWidth="1"/>
    <col min="15899" max="15899" width="14.28515625" style="29" customWidth="1"/>
    <col min="15900" max="15900" width="15.5703125" style="29" customWidth="1"/>
    <col min="15901" max="15901" width="11.5703125" style="29" bestFit="1" customWidth="1"/>
    <col min="15902" max="15902" width="10.42578125" style="29" bestFit="1" customWidth="1"/>
    <col min="15903" max="16128" width="9.140625" style="29"/>
    <col min="16129" max="16129" width="4" style="29" customWidth="1"/>
    <col min="16130" max="16130" width="42.7109375" style="29" customWidth="1"/>
    <col min="16131" max="16131" width="10.7109375" style="29" customWidth="1"/>
    <col min="16132" max="16132" width="34.28515625" style="29" customWidth="1"/>
    <col min="16133" max="16133" width="8.85546875" style="29" customWidth="1"/>
    <col min="16134" max="16134" width="36.85546875" style="29" customWidth="1"/>
    <col min="16135" max="16135" width="14.5703125" style="29" customWidth="1"/>
    <col min="16136" max="16137" width="5.140625" style="29" customWidth="1"/>
    <col min="16138" max="16138" width="4.7109375" style="29" customWidth="1"/>
    <col min="16139" max="16139" width="6.85546875" style="29" customWidth="1"/>
    <col min="16140" max="16140" width="6.140625" style="29" customWidth="1"/>
    <col min="16141" max="16141" width="7.28515625" style="29" customWidth="1"/>
    <col min="16142" max="16143" width="6.7109375" style="29" customWidth="1"/>
    <col min="16144" max="16148" width="7.42578125" style="29" customWidth="1"/>
    <col min="16149" max="16149" width="4.85546875" style="29" customWidth="1"/>
    <col min="16150" max="16150" width="15" style="29" customWidth="1"/>
    <col min="16151" max="16151" width="13.5703125" style="29" customWidth="1"/>
    <col min="16152" max="16152" width="13.7109375" style="29" customWidth="1"/>
    <col min="16153" max="16153" width="13.140625" style="29" customWidth="1"/>
    <col min="16154" max="16154" width="12.42578125" style="29" customWidth="1"/>
    <col min="16155" max="16155" width="14.28515625" style="29" customWidth="1"/>
    <col min="16156" max="16156" width="15.5703125" style="29" customWidth="1"/>
    <col min="16157" max="16157" width="11.5703125" style="29" bestFit="1" customWidth="1"/>
    <col min="16158" max="16158" width="10.42578125" style="29" bestFit="1" customWidth="1"/>
    <col min="16159" max="16384" width="9.140625" style="29"/>
  </cols>
  <sheetData>
    <row r="1" spans="1:29" x14ac:dyDescent="0.25">
      <c r="A1" s="194" t="s">
        <v>167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94"/>
      <c r="AB1" s="28"/>
    </row>
    <row r="2" spans="1:29" x14ac:dyDescent="0.25">
      <c r="A2" s="194" t="s">
        <v>25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</row>
    <row r="3" spans="1:29" x14ac:dyDescent="0.25">
      <c r="A3" s="194" t="s">
        <v>26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194"/>
      <c r="Z3" s="194"/>
      <c r="AA3" s="194"/>
    </row>
    <row r="5" spans="1:29" s="30" customFormat="1" ht="15" customHeight="1" x14ac:dyDescent="0.25">
      <c r="A5" s="187" t="s">
        <v>27</v>
      </c>
      <c r="B5" s="187" t="s">
        <v>28</v>
      </c>
      <c r="C5" s="187" t="s">
        <v>29</v>
      </c>
      <c r="D5" s="187" t="s">
        <v>30</v>
      </c>
      <c r="E5" s="187" t="s">
        <v>28</v>
      </c>
      <c r="F5" s="187" t="s">
        <v>31</v>
      </c>
      <c r="G5" s="187" t="s">
        <v>32</v>
      </c>
      <c r="H5" s="177" t="s">
        <v>33</v>
      </c>
      <c r="I5" s="190" t="s">
        <v>34</v>
      </c>
      <c r="J5" s="177" t="s">
        <v>35</v>
      </c>
      <c r="K5" s="184" t="s">
        <v>36</v>
      </c>
      <c r="L5" s="185"/>
      <c r="M5" s="186"/>
      <c r="N5" s="184" t="s">
        <v>37</v>
      </c>
      <c r="O5" s="185"/>
      <c r="P5" s="186"/>
      <c r="Q5" s="184" t="s">
        <v>38</v>
      </c>
      <c r="R5" s="185"/>
      <c r="S5" s="186"/>
      <c r="T5" s="177" t="s">
        <v>39</v>
      </c>
      <c r="U5" s="187" t="s">
        <v>40</v>
      </c>
      <c r="V5" s="187" t="s">
        <v>41</v>
      </c>
      <c r="W5" s="177" t="s">
        <v>42</v>
      </c>
      <c r="X5" s="177" t="s">
        <v>43</v>
      </c>
      <c r="Y5" s="177" t="s">
        <v>44</v>
      </c>
      <c r="Z5" s="177" t="s">
        <v>45</v>
      </c>
      <c r="AA5" s="177" t="s">
        <v>46</v>
      </c>
    </row>
    <row r="6" spans="1:29" s="30" customFormat="1" ht="15" customHeight="1" x14ac:dyDescent="0.25">
      <c r="A6" s="188"/>
      <c r="B6" s="188"/>
      <c r="C6" s="188"/>
      <c r="D6" s="188"/>
      <c r="E6" s="188"/>
      <c r="F6" s="188"/>
      <c r="G6" s="188"/>
      <c r="H6" s="178"/>
      <c r="I6" s="191"/>
      <c r="J6" s="178"/>
      <c r="K6" s="180" t="s">
        <v>47</v>
      </c>
      <c r="L6" s="180" t="s">
        <v>48</v>
      </c>
      <c r="M6" s="182" t="s">
        <v>49</v>
      </c>
      <c r="N6" s="180" t="s">
        <v>47</v>
      </c>
      <c r="O6" s="180" t="s">
        <v>48</v>
      </c>
      <c r="P6" s="182" t="s">
        <v>50</v>
      </c>
      <c r="Q6" s="180" t="s">
        <v>47</v>
      </c>
      <c r="R6" s="180" t="s">
        <v>48</v>
      </c>
      <c r="S6" s="182" t="s">
        <v>51</v>
      </c>
      <c r="T6" s="178"/>
      <c r="U6" s="188"/>
      <c r="V6" s="188"/>
      <c r="W6" s="178"/>
      <c r="X6" s="178"/>
      <c r="Y6" s="178"/>
      <c r="Z6" s="178"/>
      <c r="AA6" s="178"/>
    </row>
    <row r="7" spans="1:29" s="30" customFormat="1" x14ac:dyDescent="0.25">
      <c r="A7" s="189"/>
      <c r="B7" s="189"/>
      <c r="C7" s="189"/>
      <c r="D7" s="189"/>
      <c r="E7" s="189"/>
      <c r="F7" s="189"/>
      <c r="G7" s="189"/>
      <c r="H7" s="179"/>
      <c r="I7" s="192"/>
      <c r="J7" s="179"/>
      <c r="K7" s="181"/>
      <c r="L7" s="181"/>
      <c r="M7" s="183"/>
      <c r="N7" s="181"/>
      <c r="O7" s="181"/>
      <c r="P7" s="183"/>
      <c r="Q7" s="181"/>
      <c r="R7" s="181"/>
      <c r="S7" s="183"/>
      <c r="T7" s="179"/>
      <c r="U7" s="189"/>
      <c r="V7" s="189"/>
      <c r="W7" s="179"/>
      <c r="X7" s="179"/>
      <c r="Y7" s="179"/>
      <c r="Z7" s="179"/>
      <c r="AA7" s="179"/>
      <c r="AC7" s="31"/>
    </row>
    <row r="8" spans="1:29" s="33" customFormat="1" x14ac:dyDescent="0.25">
      <c r="A8" s="32">
        <v>1</v>
      </c>
      <c r="B8" s="32">
        <v>2</v>
      </c>
      <c r="C8" s="32">
        <v>3</v>
      </c>
      <c r="D8" s="32">
        <v>4</v>
      </c>
      <c r="E8" s="32">
        <v>5</v>
      </c>
      <c r="F8" s="32">
        <v>6</v>
      </c>
      <c r="G8" s="32">
        <v>7</v>
      </c>
      <c r="H8" s="32">
        <v>8</v>
      </c>
      <c r="I8" s="32">
        <v>9</v>
      </c>
      <c r="J8" s="32">
        <v>10</v>
      </c>
      <c r="K8" s="32"/>
      <c r="L8" s="32"/>
      <c r="M8" s="32">
        <v>11</v>
      </c>
      <c r="N8" s="32"/>
      <c r="O8" s="32"/>
      <c r="P8" s="32">
        <v>12</v>
      </c>
      <c r="Q8" s="32"/>
      <c r="R8" s="32"/>
      <c r="S8" s="32">
        <v>13</v>
      </c>
      <c r="T8" s="32">
        <v>14</v>
      </c>
      <c r="U8" s="32">
        <v>15</v>
      </c>
      <c r="V8" s="32"/>
      <c r="W8" s="32">
        <v>16</v>
      </c>
      <c r="X8" s="32">
        <v>17</v>
      </c>
      <c r="Y8" s="32">
        <v>18</v>
      </c>
      <c r="Z8" s="32">
        <v>19</v>
      </c>
      <c r="AA8" s="32">
        <v>20</v>
      </c>
      <c r="AC8" s="34"/>
    </row>
    <row r="9" spans="1:29" s="37" customFormat="1" x14ac:dyDescent="0.25">
      <c r="A9" s="35" t="s">
        <v>52</v>
      </c>
      <c r="B9" s="36" t="s">
        <v>53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C9" s="38"/>
    </row>
    <row r="10" spans="1:29" s="46" customFormat="1" x14ac:dyDescent="0.25">
      <c r="A10" s="50">
        <v>1</v>
      </c>
      <c r="B10" s="58" t="s">
        <v>62</v>
      </c>
      <c r="C10" s="41" t="s">
        <v>57</v>
      </c>
      <c r="D10" s="49" t="s">
        <v>61</v>
      </c>
      <c r="E10" s="42" t="s">
        <v>54</v>
      </c>
      <c r="F10" s="59" t="s">
        <v>63</v>
      </c>
      <c r="G10" s="60" t="s">
        <v>55</v>
      </c>
      <c r="H10" s="61">
        <v>0</v>
      </c>
      <c r="I10" s="61">
        <v>1</v>
      </c>
      <c r="J10" s="61">
        <v>1</v>
      </c>
      <c r="K10" s="61">
        <v>0</v>
      </c>
      <c r="L10" s="61">
        <v>0</v>
      </c>
      <c r="M10" s="44">
        <f t="shared" ref="M10:M15" si="0">SUM(K10:L10)</f>
        <v>0</v>
      </c>
      <c r="N10" s="44">
        <v>0</v>
      </c>
      <c r="O10" s="44">
        <v>0</v>
      </c>
      <c r="P10" s="44">
        <f t="shared" ref="P10:P15" si="1">SUM(N10:O10)</f>
        <v>0</v>
      </c>
      <c r="Q10" s="44">
        <v>0</v>
      </c>
      <c r="R10" s="44">
        <v>0</v>
      </c>
      <c r="S10" s="44">
        <f t="shared" ref="S10:S15" si="2">SUM(Q10:R10)</f>
        <v>0</v>
      </c>
      <c r="T10" s="44">
        <v>0</v>
      </c>
      <c r="U10" s="44">
        <v>0</v>
      </c>
      <c r="V10" s="44"/>
      <c r="W10" s="45">
        <v>0</v>
      </c>
      <c r="X10" s="45">
        <v>0</v>
      </c>
      <c r="Y10" s="45">
        <v>0</v>
      </c>
      <c r="Z10" s="45">
        <v>0</v>
      </c>
      <c r="AA10" s="45">
        <v>0</v>
      </c>
    </row>
    <row r="11" spans="1:29" s="46" customFormat="1" x14ac:dyDescent="0.25">
      <c r="A11" s="50">
        <v>2</v>
      </c>
      <c r="B11" s="40" t="s">
        <v>64</v>
      </c>
      <c r="C11" s="41" t="s">
        <v>56</v>
      </c>
      <c r="D11" s="49" t="s">
        <v>65</v>
      </c>
      <c r="E11" s="42" t="s">
        <v>54</v>
      </c>
      <c r="F11" s="43" t="s">
        <v>66</v>
      </c>
      <c r="G11" s="55" t="s">
        <v>58</v>
      </c>
      <c r="H11" s="44">
        <v>0</v>
      </c>
      <c r="I11" s="44">
        <v>1</v>
      </c>
      <c r="J11" s="44">
        <v>1</v>
      </c>
      <c r="K11" s="44">
        <v>0</v>
      </c>
      <c r="L11" s="44">
        <v>0</v>
      </c>
      <c r="M11" s="44">
        <f t="shared" si="0"/>
        <v>0</v>
      </c>
      <c r="N11" s="44">
        <v>0</v>
      </c>
      <c r="O11" s="44">
        <v>0</v>
      </c>
      <c r="P11" s="44">
        <f t="shared" si="1"/>
        <v>0</v>
      </c>
      <c r="Q11" s="44">
        <v>0</v>
      </c>
      <c r="R11" s="44">
        <v>0</v>
      </c>
      <c r="S11" s="44">
        <f t="shared" si="2"/>
        <v>0</v>
      </c>
      <c r="T11" s="44">
        <v>0</v>
      </c>
      <c r="U11" s="44">
        <v>0</v>
      </c>
      <c r="V11" s="44"/>
      <c r="W11" s="45">
        <v>0</v>
      </c>
      <c r="X11" s="45">
        <v>0</v>
      </c>
      <c r="Y11" s="45">
        <v>0</v>
      </c>
      <c r="Z11" s="45">
        <v>0</v>
      </c>
      <c r="AA11" s="48">
        <f t="shared" ref="AA11:AA12" si="3">SUM(W11:X11)</f>
        <v>0</v>
      </c>
    </row>
    <row r="12" spans="1:29" s="46" customFormat="1" x14ac:dyDescent="0.25">
      <c r="A12" s="50">
        <v>3</v>
      </c>
      <c r="B12" s="40" t="s">
        <v>67</v>
      </c>
      <c r="C12" s="41" t="s">
        <v>56</v>
      </c>
      <c r="D12" s="49" t="s">
        <v>65</v>
      </c>
      <c r="E12" s="42" t="s">
        <v>54</v>
      </c>
      <c r="F12" s="43" t="s">
        <v>68</v>
      </c>
      <c r="G12" s="55" t="s">
        <v>69</v>
      </c>
      <c r="H12" s="44">
        <v>0</v>
      </c>
      <c r="I12" s="44">
        <v>1</v>
      </c>
      <c r="J12" s="44">
        <v>1</v>
      </c>
      <c r="K12" s="44">
        <v>0</v>
      </c>
      <c r="L12" s="44">
        <v>0</v>
      </c>
      <c r="M12" s="44">
        <f t="shared" si="0"/>
        <v>0</v>
      </c>
      <c r="N12" s="44">
        <v>0</v>
      </c>
      <c r="O12" s="44">
        <v>0</v>
      </c>
      <c r="P12" s="44">
        <f t="shared" si="1"/>
        <v>0</v>
      </c>
      <c r="Q12" s="44">
        <v>0</v>
      </c>
      <c r="R12" s="44">
        <v>0</v>
      </c>
      <c r="S12" s="44">
        <f t="shared" si="2"/>
        <v>0</v>
      </c>
      <c r="T12" s="44">
        <v>0</v>
      </c>
      <c r="U12" s="44">
        <v>0</v>
      </c>
      <c r="V12" s="44"/>
      <c r="W12" s="45">
        <v>0</v>
      </c>
      <c r="X12" s="45">
        <v>0</v>
      </c>
      <c r="Y12" s="45">
        <v>0</v>
      </c>
      <c r="Z12" s="45">
        <v>0</v>
      </c>
      <c r="AA12" s="48">
        <f t="shared" si="3"/>
        <v>0</v>
      </c>
    </row>
    <row r="13" spans="1:29" s="46" customFormat="1" x14ac:dyDescent="0.25">
      <c r="A13" s="50">
        <v>4</v>
      </c>
      <c r="B13" s="40" t="s">
        <v>71</v>
      </c>
      <c r="C13" s="41" t="s">
        <v>57</v>
      </c>
      <c r="D13" s="41" t="s">
        <v>70</v>
      </c>
      <c r="E13" s="42" t="s">
        <v>54</v>
      </c>
      <c r="F13" s="43" t="s">
        <v>72</v>
      </c>
      <c r="G13" s="55" t="s">
        <v>58</v>
      </c>
      <c r="H13" s="44">
        <v>0</v>
      </c>
      <c r="I13" s="44">
        <v>1</v>
      </c>
      <c r="J13" s="44">
        <v>1</v>
      </c>
      <c r="K13" s="44">
        <v>0</v>
      </c>
      <c r="L13" s="44">
        <v>0</v>
      </c>
      <c r="M13" s="44">
        <f t="shared" si="0"/>
        <v>0</v>
      </c>
      <c r="N13" s="44">
        <v>0</v>
      </c>
      <c r="O13" s="44">
        <v>0</v>
      </c>
      <c r="P13" s="44">
        <f t="shared" si="1"/>
        <v>0</v>
      </c>
      <c r="Q13" s="44">
        <v>0</v>
      </c>
      <c r="R13" s="44">
        <v>0</v>
      </c>
      <c r="S13" s="44">
        <f t="shared" si="2"/>
        <v>0</v>
      </c>
      <c r="T13" s="44">
        <v>0</v>
      </c>
      <c r="U13" s="44">
        <v>0</v>
      </c>
      <c r="V13" s="44"/>
      <c r="W13" s="45">
        <v>0</v>
      </c>
      <c r="X13" s="45">
        <v>0</v>
      </c>
      <c r="Y13" s="45">
        <v>0</v>
      </c>
      <c r="Z13" s="45">
        <v>0</v>
      </c>
      <c r="AA13" s="45">
        <f t="shared" ref="AA13:AA14" si="4">SUM(W13:X13)</f>
        <v>0</v>
      </c>
    </row>
    <row r="14" spans="1:29" s="46" customFormat="1" x14ac:dyDescent="0.25">
      <c r="A14" s="50">
        <v>5</v>
      </c>
      <c r="B14" s="40" t="s">
        <v>73</v>
      </c>
      <c r="C14" s="41" t="s">
        <v>57</v>
      </c>
      <c r="D14" s="41" t="s">
        <v>70</v>
      </c>
      <c r="E14" s="42" t="s">
        <v>54</v>
      </c>
      <c r="F14" s="62" t="s">
        <v>74</v>
      </c>
      <c r="G14" s="55" t="s">
        <v>58</v>
      </c>
      <c r="H14" s="44">
        <v>0</v>
      </c>
      <c r="I14" s="44">
        <v>1</v>
      </c>
      <c r="J14" s="44">
        <v>1</v>
      </c>
      <c r="K14" s="44">
        <v>0</v>
      </c>
      <c r="L14" s="44">
        <v>0</v>
      </c>
      <c r="M14" s="44">
        <f t="shared" si="0"/>
        <v>0</v>
      </c>
      <c r="N14" s="44">
        <v>0</v>
      </c>
      <c r="O14" s="44">
        <v>0</v>
      </c>
      <c r="P14" s="44">
        <f t="shared" si="1"/>
        <v>0</v>
      </c>
      <c r="Q14" s="44">
        <v>0</v>
      </c>
      <c r="R14" s="44">
        <v>0</v>
      </c>
      <c r="S14" s="44">
        <f t="shared" si="2"/>
        <v>0</v>
      </c>
      <c r="T14" s="44">
        <v>0</v>
      </c>
      <c r="U14" s="44">
        <v>0</v>
      </c>
      <c r="V14" s="44"/>
      <c r="W14" s="45">
        <v>0</v>
      </c>
      <c r="X14" s="45">
        <v>0</v>
      </c>
      <c r="Y14" s="45">
        <v>0</v>
      </c>
      <c r="Z14" s="45">
        <v>0</v>
      </c>
      <c r="AA14" s="45">
        <f t="shared" si="4"/>
        <v>0</v>
      </c>
    </row>
    <row r="15" spans="1:29" s="46" customFormat="1" x14ac:dyDescent="0.25">
      <c r="A15" s="50">
        <v>6</v>
      </c>
      <c r="B15" s="40" t="s">
        <v>75</v>
      </c>
      <c r="C15" s="41" t="s">
        <v>57</v>
      </c>
      <c r="D15" s="49" t="s">
        <v>76</v>
      </c>
      <c r="E15" s="42" t="s">
        <v>54</v>
      </c>
      <c r="F15" s="43" t="s">
        <v>77</v>
      </c>
      <c r="G15" s="55" t="s">
        <v>58</v>
      </c>
      <c r="H15" s="44">
        <v>0</v>
      </c>
      <c r="I15" s="44">
        <v>1</v>
      </c>
      <c r="J15" s="44">
        <v>1</v>
      </c>
      <c r="K15" s="44">
        <v>0</v>
      </c>
      <c r="L15" s="44">
        <v>0</v>
      </c>
      <c r="M15" s="44">
        <f t="shared" si="0"/>
        <v>0</v>
      </c>
      <c r="N15" s="44">
        <v>0</v>
      </c>
      <c r="O15" s="44">
        <v>0</v>
      </c>
      <c r="P15" s="44">
        <f t="shared" si="1"/>
        <v>0</v>
      </c>
      <c r="Q15" s="44">
        <v>0</v>
      </c>
      <c r="R15" s="44">
        <v>0</v>
      </c>
      <c r="S15" s="44">
        <f t="shared" si="2"/>
        <v>0</v>
      </c>
      <c r="T15" s="44">
        <v>0</v>
      </c>
      <c r="U15" s="44">
        <v>0</v>
      </c>
      <c r="V15" s="44"/>
      <c r="W15" s="45">
        <v>0</v>
      </c>
      <c r="X15" s="45">
        <v>0</v>
      </c>
      <c r="Y15" s="45">
        <v>0</v>
      </c>
      <c r="Z15" s="45">
        <v>0</v>
      </c>
      <c r="AA15" s="45">
        <v>0</v>
      </c>
    </row>
    <row r="16" spans="1:29" x14ac:dyDescent="0.25">
      <c r="A16" s="32"/>
      <c r="B16" s="63" t="s">
        <v>78</v>
      </c>
      <c r="C16" s="63"/>
      <c r="D16" s="63"/>
      <c r="E16" s="63"/>
      <c r="F16" s="64" t="s">
        <v>146</v>
      </c>
      <c r="G16" s="65"/>
      <c r="H16" s="66">
        <f t="shared" ref="H16:U16" si="5">SUM(H10:H15)</f>
        <v>0</v>
      </c>
      <c r="I16" s="66">
        <f t="shared" si="5"/>
        <v>6</v>
      </c>
      <c r="J16" s="66">
        <f t="shared" si="5"/>
        <v>6</v>
      </c>
      <c r="K16" s="66">
        <f t="shared" si="5"/>
        <v>0</v>
      </c>
      <c r="L16" s="66">
        <f t="shared" si="5"/>
        <v>0</v>
      </c>
      <c r="M16" s="66">
        <f t="shared" si="5"/>
        <v>0</v>
      </c>
      <c r="N16" s="66">
        <f t="shared" si="5"/>
        <v>0</v>
      </c>
      <c r="O16" s="66">
        <f t="shared" si="5"/>
        <v>0</v>
      </c>
      <c r="P16" s="66">
        <f t="shared" si="5"/>
        <v>0</v>
      </c>
      <c r="Q16" s="66">
        <f t="shared" si="5"/>
        <v>0</v>
      </c>
      <c r="R16" s="66">
        <f t="shared" si="5"/>
        <v>0</v>
      </c>
      <c r="S16" s="66">
        <f t="shared" si="5"/>
        <v>0</v>
      </c>
      <c r="T16" s="66">
        <f t="shared" si="5"/>
        <v>0</v>
      </c>
      <c r="U16" s="66">
        <f t="shared" si="5"/>
        <v>0</v>
      </c>
      <c r="V16" s="66"/>
      <c r="W16" s="66">
        <f>SUM(W10:W15)</f>
        <v>0</v>
      </c>
      <c r="X16" s="66">
        <f>SUM(X10:X15)</f>
        <v>0</v>
      </c>
      <c r="Y16" s="66">
        <f>SUM(Y10:Y15)</f>
        <v>0</v>
      </c>
      <c r="Z16" s="66">
        <f>SUM(Z10:Z15)</f>
        <v>0</v>
      </c>
      <c r="AA16" s="66">
        <f>SUM(AA10:AA15)</f>
        <v>0</v>
      </c>
      <c r="AB16" s="67">
        <f>SUM(W16:X16)</f>
        <v>0</v>
      </c>
    </row>
    <row r="17" spans="1:30" s="72" customFormat="1" x14ac:dyDescent="0.25">
      <c r="A17" s="35" t="s">
        <v>79</v>
      </c>
      <c r="B17" s="68" t="s">
        <v>80</v>
      </c>
      <c r="C17" s="69"/>
      <c r="D17" s="69"/>
      <c r="E17" s="69"/>
      <c r="F17" s="70"/>
      <c r="G17" s="71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69"/>
      <c r="X17" s="69"/>
      <c r="Y17" s="69"/>
      <c r="Z17" s="69"/>
      <c r="AA17" s="69"/>
    </row>
    <row r="18" spans="1:30" s="46" customFormat="1" x14ac:dyDescent="0.25">
      <c r="A18" s="39">
        <v>1</v>
      </c>
      <c r="B18" s="40" t="s">
        <v>83</v>
      </c>
      <c r="C18" s="41" t="s">
        <v>57</v>
      </c>
      <c r="D18" s="49" t="s">
        <v>61</v>
      </c>
      <c r="E18" s="57" t="s">
        <v>81</v>
      </c>
      <c r="F18" s="43" t="s">
        <v>84</v>
      </c>
      <c r="G18" s="55" t="s">
        <v>82</v>
      </c>
      <c r="H18" s="44">
        <v>0</v>
      </c>
      <c r="I18" s="44">
        <v>1</v>
      </c>
      <c r="J18" s="44">
        <v>1</v>
      </c>
      <c r="K18" s="44">
        <v>0</v>
      </c>
      <c r="L18" s="44">
        <v>0</v>
      </c>
      <c r="M18" s="44">
        <f t="shared" ref="M18" si="6">SUM(K18:L18)</f>
        <v>0</v>
      </c>
      <c r="N18" s="44">
        <v>0</v>
      </c>
      <c r="O18" s="44">
        <v>0</v>
      </c>
      <c r="P18" s="44">
        <f t="shared" ref="P18" si="7">SUM(N18:O18)</f>
        <v>0</v>
      </c>
      <c r="Q18" s="44">
        <v>0</v>
      </c>
      <c r="R18" s="44">
        <v>0</v>
      </c>
      <c r="S18" s="44">
        <f t="shared" ref="S18" si="8">SUM(Q18:R18)</f>
        <v>0</v>
      </c>
      <c r="T18" s="44">
        <v>0</v>
      </c>
      <c r="U18" s="44">
        <v>0</v>
      </c>
      <c r="V18" s="44"/>
      <c r="W18" s="45">
        <v>0</v>
      </c>
      <c r="X18" s="45">
        <v>0</v>
      </c>
      <c r="Y18" s="45">
        <v>0</v>
      </c>
      <c r="Z18" s="45">
        <v>0</v>
      </c>
      <c r="AA18" s="45">
        <f t="shared" ref="AA18" si="9">SUM(W18:X18)</f>
        <v>0</v>
      </c>
    </row>
    <row r="19" spans="1:30" x14ac:dyDescent="0.25">
      <c r="A19" s="32"/>
      <c r="B19" s="63" t="s">
        <v>85</v>
      </c>
      <c r="C19" s="63"/>
      <c r="D19" s="63"/>
      <c r="E19" s="63"/>
      <c r="F19" s="64" t="s">
        <v>168</v>
      </c>
      <c r="G19" s="65"/>
      <c r="H19" s="66">
        <f t="shared" ref="H19:U19" si="10">SUM(H18:H18)</f>
        <v>0</v>
      </c>
      <c r="I19" s="66">
        <f t="shared" si="10"/>
        <v>1</v>
      </c>
      <c r="J19" s="66">
        <f t="shared" si="10"/>
        <v>1</v>
      </c>
      <c r="K19" s="66">
        <f t="shared" si="10"/>
        <v>0</v>
      </c>
      <c r="L19" s="66">
        <f t="shared" si="10"/>
        <v>0</v>
      </c>
      <c r="M19" s="66">
        <f t="shared" si="10"/>
        <v>0</v>
      </c>
      <c r="N19" s="66">
        <f t="shared" si="10"/>
        <v>0</v>
      </c>
      <c r="O19" s="66">
        <f t="shared" si="10"/>
        <v>0</v>
      </c>
      <c r="P19" s="66">
        <f t="shared" si="10"/>
        <v>0</v>
      </c>
      <c r="Q19" s="66">
        <f t="shared" si="10"/>
        <v>0</v>
      </c>
      <c r="R19" s="66">
        <f t="shared" si="10"/>
        <v>0</v>
      </c>
      <c r="S19" s="66">
        <f t="shared" si="10"/>
        <v>0</v>
      </c>
      <c r="T19" s="66">
        <f t="shared" si="10"/>
        <v>0</v>
      </c>
      <c r="U19" s="66">
        <f t="shared" si="10"/>
        <v>0</v>
      </c>
      <c r="V19" s="66"/>
      <c r="W19" s="66">
        <f>SUM(W18:W18)</f>
        <v>0</v>
      </c>
      <c r="X19" s="66">
        <f>SUM(X18:X18)</f>
        <v>0</v>
      </c>
      <c r="Y19" s="66">
        <f>SUM(Y18:Y18)</f>
        <v>0</v>
      </c>
      <c r="Z19" s="66">
        <f>SUM(Z18:Z18)</f>
        <v>0</v>
      </c>
      <c r="AA19" s="66">
        <f>SUM(AA18:AA18)</f>
        <v>0</v>
      </c>
      <c r="AB19" s="67">
        <f>SUM(W19:X19)</f>
        <v>0</v>
      </c>
    </row>
    <row r="20" spans="1:30" s="72" customFormat="1" x14ac:dyDescent="0.25">
      <c r="A20" s="35" t="s">
        <v>86</v>
      </c>
      <c r="B20" s="68" t="s">
        <v>87</v>
      </c>
      <c r="C20" s="69"/>
      <c r="D20" s="69"/>
      <c r="E20" s="69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69"/>
      <c r="X20" s="69"/>
      <c r="Y20" s="69"/>
      <c r="Z20" s="69"/>
      <c r="AA20" s="69"/>
      <c r="AC20" s="73"/>
    </row>
    <row r="21" spans="1:30" x14ac:dyDescent="0.25">
      <c r="A21" s="76"/>
      <c r="B21" s="63" t="s">
        <v>88</v>
      </c>
      <c r="C21" s="63"/>
      <c r="D21" s="63"/>
      <c r="E21" s="63"/>
      <c r="F21" s="64" t="s">
        <v>169</v>
      </c>
      <c r="G21" s="77"/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v>0</v>
      </c>
      <c r="P21" s="66">
        <v>0</v>
      </c>
      <c r="Q21" s="66">
        <v>0</v>
      </c>
      <c r="R21" s="66">
        <v>0</v>
      </c>
      <c r="S21" s="66">
        <v>0</v>
      </c>
      <c r="T21" s="66">
        <v>0</v>
      </c>
      <c r="U21" s="66">
        <v>0</v>
      </c>
      <c r="V21" s="66">
        <v>0</v>
      </c>
      <c r="W21" s="66">
        <v>0</v>
      </c>
      <c r="X21" s="66">
        <v>0</v>
      </c>
      <c r="Y21" s="66">
        <v>0</v>
      </c>
      <c r="Z21" s="66">
        <v>0</v>
      </c>
      <c r="AA21" s="66">
        <v>0</v>
      </c>
      <c r="AB21" s="67">
        <f>SUM(W21:X21)</f>
        <v>0</v>
      </c>
    </row>
    <row r="22" spans="1:30" s="72" customFormat="1" x14ac:dyDescent="0.25">
      <c r="A22" s="78" t="s">
        <v>89</v>
      </c>
      <c r="B22" s="79" t="s">
        <v>90</v>
      </c>
      <c r="C22" s="79"/>
      <c r="D22" s="79"/>
      <c r="E22" s="79"/>
      <c r="F22" s="80"/>
      <c r="G22" s="81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</row>
    <row r="23" spans="1:30" s="46" customFormat="1" x14ac:dyDescent="0.25">
      <c r="A23" s="39">
        <v>1</v>
      </c>
      <c r="B23" s="40" t="s">
        <v>93</v>
      </c>
      <c r="C23" s="41" t="s">
        <v>56</v>
      </c>
      <c r="D23" s="49" t="s">
        <v>65</v>
      </c>
      <c r="E23" s="83" t="s">
        <v>91</v>
      </c>
      <c r="F23" s="43" t="s">
        <v>94</v>
      </c>
      <c r="G23" s="55" t="s">
        <v>92</v>
      </c>
      <c r="H23" s="44">
        <v>0</v>
      </c>
      <c r="I23" s="44">
        <v>1</v>
      </c>
      <c r="J23" s="44">
        <v>1</v>
      </c>
      <c r="K23" s="44">
        <v>0</v>
      </c>
      <c r="L23" s="44">
        <v>0</v>
      </c>
      <c r="M23" s="44">
        <f t="shared" ref="M23:M26" si="11">SUM(K23:L23)</f>
        <v>0</v>
      </c>
      <c r="N23" s="44">
        <v>0</v>
      </c>
      <c r="O23" s="44">
        <v>0</v>
      </c>
      <c r="P23" s="44">
        <f t="shared" ref="P23:P26" si="12">SUM(N23:O23)</f>
        <v>0</v>
      </c>
      <c r="Q23" s="44">
        <v>0</v>
      </c>
      <c r="R23" s="44">
        <v>0</v>
      </c>
      <c r="S23" s="44">
        <f t="shared" ref="S23:S26" si="13">SUM(Q23:R23)</f>
        <v>0</v>
      </c>
      <c r="T23" s="44">
        <v>0</v>
      </c>
      <c r="U23" s="44">
        <v>0</v>
      </c>
      <c r="V23" s="44"/>
      <c r="W23" s="45">
        <v>0</v>
      </c>
      <c r="X23" s="45">
        <v>0</v>
      </c>
      <c r="Y23" s="45">
        <v>0</v>
      </c>
      <c r="Z23" s="45">
        <v>0</v>
      </c>
      <c r="AA23" s="45">
        <f t="shared" ref="AA23:AA24" si="14">SUM(W23:X23)</f>
        <v>0</v>
      </c>
    </row>
    <row r="24" spans="1:30" s="46" customFormat="1" x14ac:dyDescent="0.25">
      <c r="A24" s="39">
        <v>2</v>
      </c>
      <c r="B24" s="40" t="s">
        <v>95</v>
      </c>
      <c r="C24" s="41" t="s">
        <v>57</v>
      </c>
      <c r="D24" s="41" t="s">
        <v>96</v>
      </c>
      <c r="E24" s="83" t="s">
        <v>91</v>
      </c>
      <c r="F24" s="43" t="s">
        <v>97</v>
      </c>
      <c r="G24" s="55" t="s">
        <v>92</v>
      </c>
      <c r="H24" s="44">
        <v>0</v>
      </c>
      <c r="I24" s="44">
        <v>1</v>
      </c>
      <c r="J24" s="44">
        <v>1</v>
      </c>
      <c r="K24" s="44">
        <v>0</v>
      </c>
      <c r="L24" s="44">
        <v>0</v>
      </c>
      <c r="M24" s="44">
        <f t="shared" si="11"/>
        <v>0</v>
      </c>
      <c r="N24" s="44">
        <v>0</v>
      </c>
      <c r="O24" s="44">
        <v>0</v>
      </c>
      <c r="P24" s="44">
        <f t="shared" si="12"/>
        <v>0</v>
      </c>
      <c r="Q24" s="44">
        <v>0</v>
      </c>
      <c r="R24" s="44">
        <v>0</v>
      </c>
      <c r="S24" s="44">
        <f t="shared" si="13"/>
        <v>0</v>
      </c>
      <c r="T24" s="44">
        <v>0</v>
      </c>
      <c r="U24" s="44">
        <v>0</v>
      </c>
      <c r="V24" s="44"/>
      <c r="W24" s="45">
        <v>0</v>
      </c>
      <c r="X24" s="45">
        <v>0</v>
      </c>
      <c r="Y24" s="45">
        <v>0</v>
      </c>
      <c r="Z24" s="45">
        <v>0</v>
      </c>
      <c r="AA24" s="45">
        <f t="shared" si="14"/>
        <v>0</v>
      </c>
      <c r="AC24" s="47"/>
    </row>
    <row r="25" spans="1:30" s="46" customFormat="1" x14ac:dyDescent="0.25">
      <c r="A25" s="39">
        <v>3</v>
      </c>
      <c r="B25" s="40" t="s">
        <v>98</v>
      </c>
      <c r="C25" s="41" t="s">
        <v>57</v>
      </c>
      <c r="D25" s="41" t="s">
        <v>99</v>
      </c>
      <c r="E25" s="83" t="s">
        <v>91</v>
      </c>
      <c r="F25" s="43" t="s">
        <v>100</v>
      </c>
      <c r="G25" s="55" t="s">
        <v>92</v>
      </c>
      <c r="H25" s="44">
        <v>0</v>
      </c>
      <c r="I25" s="44">
        <v>1</v>
      </c>
      <c r="J25" s="44">
        <v>1</v>
      </c>
      <c r="K25" s="44">
        <v>0</v>
      </c>
      <c r="L25" s="44">
        <v>0</v>
      </c>
      <c r="M25" s="44">
        <f t="shared" si="11"/>
        <v>0</v>
      </c>
      <c r="N25" s="44">
        <v>0</v>
      </c>
      <c r="O25" s="44">
        <v>0</v>
      </c>
      <c r="P25" s="44">
        <f t="shared" si="12"/>
        <v>0</v>
      </c>
      <c r="Q25" s="44">
        <v>0</v>
      </c>
      <c r="R25" s="44">
        <v>0</v>
      </c>
      <c r="S25" s="44">
        <f t="shared" si="13"/>
        <v>0</v>
      </c>
      <c r="T25" s="44">
        <v>0</v>
      </c>
      <c r="U25" s="44">
        <v>0</v>
      </c>
      <c r="V25" s="44"/>
      <c r="W25" s="45">
        <v>0</v>
      </c>
      <c r="X25" s="45">
        <v>0</v>
      </c>
      <c r="Y25" s="45">
        <v>0</v>
      </c>
      <c r="Z25" s="45">
        <v>0</v>
      </c>
      <c r="AA25" s="45">
        <v>0</v>
      </c>
    </row>
    <row r="26" spans="1:30" x14ac:dyDescent="0.25">
      <c r="A26" s="84"/>
      <c r="B26" s="63" t="s">
        <v>101</v>
      </c>
      <c r="C26" s="63"/>
      <c r="D26" s="63"/>
      <c r="E26" s="63"/>
      <c r="F26" s="64" t="s">
        <v>170</v>
      </c>
      <c r="G26" s="77"/>
      <c r="H26" s="66">
        <f>SUM(H23:H25)</f>
        <v>0</v>
      </c>
      <c r="I26" s="66">
        <f>SUM(I23:I25)</f>
        <v>3</v>
      </c>
      <c r="J26" s="66">
        <f>SUM(J23:J25)</f>
        <v>3</v>
      </c>
      <c r="K26" s="66">
        <f>SUM(K23:K25)</f>
        <v>0</v>
      </c>
      <c r="L26" s="66">
        <f>SUM(L23:L25)</f>
        <v>0</v>
      </c>
      <c r="M26" s="66">
        <f t="shared" si="11"/>
        <v>0</v>
      </c>
      <c r="N26" s="66">
        <f>SUM(N23:N25)</f>
        <v>0</v>
      </c>
      <c r="O26" s="66">
        <f>SUM(O23:O25)</f>
        <v>0</v>
      </c>
      <c r="P26" s="66">
        <f t="shared" si="12"/>
        <v>0</v>
      </c>
      <c r="Q26" s="66">
        <f>SUM(Q23:Q25)</f>
        <v>0</v>
      </c>
      <c r="R26" s="66">
        <f>SUM(R23:R25)</f>
        <v>0</v>
      </c>
      <c r="S26" s="66">
        <f t="shared" si="13"/>
        <v>0</v>
      </c>
      <c r="T26" s="66">
        <f>SUM(T23:T25)</f>
        <v>0</v>
      </c>
      <c r="U26" s="66">
        <f>SUM(U23:U25)</f>
        <v>0</v>
      </c>
      <c r="V26" s="66"/>
      <c r="W26" s="66">
        <f>SUM(W23:W25)</f>
        <v>0</v>
      </c>
      <c r="X26" s="66">
        <f>SUM(X23:X25)</f>
        <v>0</v>
      </c>
      <c r="Y26" s="66">
        <f>SUM(Y23:Y25)</f>
        <v>0</v>
      </c>
      <c r="Z26" s="66">
        <f>SUM(Z23:Z25)</f>
        <v>0</v>
      </c>
      <c r="AA26" s="85">
        <f>SUM(AA23:AA25)</f>
        <v>0</v>
      </c>
      <c r="AB26" s="86">
        <f>SUM(W26:X26)</f>
        <v>0</v>
      </c>
    </row>
    <row r="27" spans="1:30" s="72" customFormat="1" x14ac:dyDescent="0.25">
      <c r="A27" s="35" t="s">
        <v>102</v>
      </c>
      <c r="B27" s="68" t="s">
        <v>103</v>
      </c>
      <c r="C27" s="68"/>
      <c r="D27" s="68"/>
      <c r="E27" s="68"/>
      <c r="F27" s="87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69"/>
      <c r="X27" s="69"/>
      <c r="Y27" s="69"/>
      <c r="Z27" s="69"/>
      <c r="AA27" s="69"/>
    </row>
    <row r="28" spans="1:30" s="46" customFormat="1" x14ac:dyDescent="0.25">
      <c r="A28" s="43">
        <v>1</v>
      </c>
      <c r="B28" s="40" t="s">
        <v>106</v>
      </c>
      <c r="C28" s="41" t="s">
        <v>57</v>
      </c>
      <c r="D28" s="41" t="s">
        <v>70</v>
      </c>
      <c r="E28" s="57" t="s">
        <v>104</v>
      </c>
      <c r="F28" s="43" t="s">
        <v>107</v>
      </c>
      <c r="G28" s="55" t="s">
        <v>105</v>
      </c>
      <c r="H28" s="44">
        <v>0</v>
      </c>
      <c r="I28" s="44">
        <v>1</v>
      </c>
      <c r="J28" s="44">
        <v>1</v>
      </c>
      <c r="K28" s="44">
        <v>0</v>
      </c>
      <c r="L28" s="44">
        <v>0</v>
      </c>
      <c r="M28" s="44">
        <f t="shared" ref="M28:M30" si="15">SUM(K28:L28)</f>
        <v>0</v>
      </c>
      <c r="N28" s="44">
        <v>0</v>
      </c>
      <c r="O28" s="44">
        <v>0</v>
      </c>
      <c r="P28" s="44">
        <f t="shared" ref="P28:P30" si="16">SUM(N28:O28)</f>
        <v>0</v>
      </c>
      <c r="Q28" s="44">
        <v>0</v>
      </c>
      <c r="R28" s="44">
        <v>0</v>
      </c>
      <c r="S28" s="44">
        <f t="shared" ref="S28:S30" si="17">SUM(Q28:R28)</f>
        <v>0</v>
      </c>
      <c r="T28" s="44">
        <v>6</v>
      </c>
      <c r="U28" s="44">
        <v>0</v>
      </c>
      <c r="V28" s="44"/>
      <c r="W28" s="45">
        <v>0</v>
      </c>
      <c r="X28" s="45">
        <v>0</v>
      </c>
      <c r="Y28" s="45">
        <v>0</v>
      </c>
      <c r="Z28" s="45">
        <v>0</v>
      </c>
      <c r="AA28" s="45">
        <f t="shared" ref="AA28" si="18">SUM(W28:X28)</f>
        <v>0</v>
      </c>
      <c r="AD28" s="74"/>
    </row>
    <row r="29" spans="1:30" s="46" customFormat="1" x14ac:dyDescent="0.25">
      <c r="A29" s="43">
        <v>2</v>
      </c>
      <c r="B29" s="40" t="s">
        <v>108</v>
      </c>
      <c r="C29" s="43" t="s">
        <v>57</v>
      </c>
      <c r="D29" s="41" t="s">
        <v>96</v>
      </c>
      <c r="E29" s="57" t="s">
        <v>104</v>
      </c>
      <c r="F29" s="43" t="s">
        <v>109</v>
      </c>
      <c r="G29" s="55" t="s">
        <v>105</v>
      </c>
      <c r="H29" s="44">
        <v>0</v>
      </c>
      <c r="I29" s="44">
        <v>1</v>
      </c>
      <c r="J29" s="44">
        <v>1</v>
      </c>
      <c r="K29" s="44">
        <v>0</v>
      </c>
      <c r="L29" s="44">
        <v>0</v>
      </c>
      <c r="M29" s="44">
        <f t="shared" si="15"/>
        <v>0</v>
      </c>
      <c r="N29" s="44">
        <v>0</v>
      </c>
      <c r="O29" s="44">
        <v>0</v>
      </c>
      <c r="P29" s="44">
        <f t="shared" si="16"/>
        <v>0</v>
      </c>
      <c r="Q29" s="44">
        <v>0</v>
      </c>
      <c r="R29" s="44">
        <v>0</v>
      </c>
      <c r="S29" s="44">
        <f t="shared" si="17"/>
        <v>0</v>
      </c>
      <c r="T29" s="44">
        <v>0</v>
      </c>
      <c r="U29" s="44">
        <v>0</v>
      </c>
      <c r="V29" s="44"/>
      <c r="W29" s="45">
        <v>0</v>
      </c>
      <c r="X29" s="45">
        <v>0</v>
      </c>
      <c r="Y29" s="45">
        <v>0</v>
      </c>
      <c r="Z29" s="45">
        <v>0</v>
      </c>
      <c r="AA29" s="45">
        <v>0</v>
      </c>
    </row>
    <row r="30" spans="1:30" x14ac:dyDescent="0.25">
      <c r="A30" s="88"/>
      <c r="B30" s="89" t="s">
        <v>110</v>
      </c>
      <c r="C30" s="89"/>
      <c r="D30" s="89"/>
      <c r="E30" s="89"/>
      <c r="F30" s="64" t="s">
        <v>171</v>
      </c>
      <c r="G30" s="89"/>
      <c r="H30" s="90">
        <f>SUM(H28:H29)</f>
        <v>0</v>
      </c>
      <c r="I30" s="90">
        <f>SUM(I28:I29)</f>
        <v>2</v>
      </c>
      <c r="J30" s="90">
        <f>SUM(J28:J29)</f>
        <v>2</v>
      </c>
      <c r="K30" s="90">
        <f>SUM(K28:K29)</f>
        <v>0</v>
      </c>
      <c r="L30" s="90">
        <f>SUM(L28:L29)</f>
        <v>0</v>
      </c>
      <c r="M30" s="90">
        <f t="shared" si="15"/>
        <v>0</v>
      </c>
      <c r="N30" s="90">
        <f>SUM(N28:N29)</f>
        <v>0</v>
      </c>
      <c r="O30" s="90">
        <f>SUM(O28:O29)</f>
        <v>0</v>
      </c>
      <c r="P30" s="90">
        <f t="shared" si="16"/>
        <v>0</v>
      </c>
      <c r="Q30" s="90">
        <f>SUM(Q28:Q29)</f>
        <v>0</v>
      </c>
      <c r="R30" s="90">
        <f>SUM(R28:R29)</f>
        <v>0</v>
      </c>
      <c r="S30" s="90">
        <f t="shared" si="17"/>
        <v>0</v>
      </c>
      <c r="T30" s="90">
        <f>SUM(T28:T29)</f>
        <v>6</v>
      </c>
      <c r="U30" s="90">
        <f>SUM(U28:U29)</f>
        <v>0</v>
      </c>
      <c r="V30" s="90"/>
      <c r="W30" s="90">
        <f>SUM(W28:W29)</f>
        <v>0</v>
      </c>
      <c r="X30" s="90">
        <f>SUM(X28:X29)</f>
        <v>0</v>
      </c>
      <c r="Y30" s="90">
        <f>SUM(Y28:Y29)</f>
        <v>0</v>
      </c>
      <c r="Z30" s="90">
        <f>SUM(Z28:Z29)</f>
        <v>0</v>
      </c>
      <c r="AA30" s="90">
        <f>SUM(AA28:AA29)</f>
        <v>0</v>
      </c>
      <c r="AB30" s="67">
        <f>SUM(W30:X30)</f>
        <v>0</v>
      </c>
    </row>
    <row r="31" spans="1:30" x14ac:dyDescent="0.25">
      <c r="A31" s="187" t="s">
        <v>27</v>
      </c>
      <c r="B31" s="187" t="s">
        <v>28</v>
      </c>
      <c r="C31" s="187" t="s">
        <v>29</v>
      </c>
      <c r="D31" s="187" t="s">
        <v>30</v>
      </c>
      <c r="E31" s="187" t="s">
        <v>28</v>
      </c>
      <c r="F31" s="187" t="s">
        <v>31</v>
      </c>
      <c r="G31" s="187" t="s">
        <v>32</v>
      </c>
      <c r="H31" s="177" t="s">
        <v>33</v>
      </c>
      <c r="I31" s="190" t="s">
        <v>34</v>
      </c>
      <c r="J31" s="177" t="s">
        <v>35</v>
      </c>
      <c r="K31" s="184" t="s">
        <v>36</v>
      </c>
      <c r="L31" s="185"/>
      <c r="M31" s="186"/>
      <c r="N31" s="184" t="s">
        <v>37</v>
      </c>
      <c r="O31" s="185"/>
      <c r="P31" s="186"/>
      <c r="Q31" s="184" t="s">
        <v>38</v>
      </c>
      <c r="R31" s="185"/>
      <c r="S31" s="186"/>
      <c r="T31" s="193" t="s">
        <v>60</v>
      </c>
      <c r="U31" s="187" t="s">
        <v>40</v>
      </c>
      <c r="V31" s="187" t="s">
        <v>41</v>
      </c>
      <c r="W31" s="177" t="s">
        <v>42</v>
      </c>
      <c r="X31" s="177" t="s">
        <v>43</v>
      </c>
      <c r="Y31" s="177" t="s">
        <v>44</v>
      </c>
      <c r="Z31" s="177" t="s">
        <v>45</v>
      </c>
      <c r="AA31" s="177" t="s">
        <v>46</v>
      </c>
      <c r="AB31" s="67"/>
    </row>
    <row r="32" spans="1:30" x14ac:dyDescent="0.25">
      <c r="A32" s="188"/>
      <c r="B32" s="188"/>
      <c r="C32" s="188"/>
      <c r="D32" s="188"/>
      <c r="E32" s="188"/>
      <c r="F32" s="188"/>
      <c r="G32" s="188"/>
      <c r="H32" s="178"/>
      <c r="I32" s="191"/>
      <c r="J32" s="178"/>
      <c r="K32" s="180" t="s">
        <v>47</v>
      </c>
      <c r="L32" s="180" t="s">
        <v>48</v>
      </c>
      <c r="M32" s="182" t="s">
        <v>49</v>
      </c>
      <c r="N32" s="180" t="s">
        <v>47</v>
      </c>
      <c r="O32" s="180" t="s">
        <v>48</v>
      </c>
      <c r="P32" s="182" t="s">
        <v>50</v>
      </c>
      <c r="Q32" s="180" t="s">
        <v>47</v>
      </c>
      <c r="R32" s="180" t="s">
        <v>48</v>
      </c>
      <c r="S32" s="182" t="s">
        <v>51</v>
      </c>
      <c r="T32" s="193"/>
      <c r="U32" s="188"/>
      <c r="V32" s="188"/>
      <c r="W32" s="178"/>
      <c r="X32" s="178"/>
      <c r="Y32" s="178"/>
      <c r="Z32" s="178"/>
      <c r="AA32" s="178"/>
      <c r="AB32" s="67"/>
    </row>
    <row r="33" spans="1:29" x14ac:dyDescent="0.25">
      <c r="A33" s="189"/>
      <c r="B33" s="189"/>
      <c r="C33" s="189"/>
      <c r="D33" s="189"/>
      <c r="E33" s="189"/>
      <c r="F33" s="189"/>
      <c r="G33" s="189"/>
      <c r="H33" s="179"/>
      <c r="I33" s="192"/>
      <c r="J33" s="179"/>
      <c r="K33" s="181"/>
      <c r="L33" s="181"/>
      <c r="M33" s="183"/>
      <c r="N33" s="181"/>
      <c r="O33" s="181"/>
      <c r="P33" s="183"/>
      <c r="Q33" s="181"/>
      <c r="R33" s="181"/>
      <c r="S33" s="183"/>
      <c r="T33" s="193"/>
      <c r="U33" s="189"/>
      <c r="V33" s="189"/>
      <c r="W33" s="179"/>
      <c r="X33" s="179"/>
      <c r="Y33" s="179"/>
      <c r="Z33" s="179"/>
      <c r="AA33" s="179"/>
      <c r="AB33" s="67"/>
    </row>
    <row r="34" spans="1:29" s="72" customFormat="1" x14ac:dyDescent="0.25">
      <c r="A34" s="35" t="s">
        <v>111</v>
      </c>
      <c r="B34" s="36" t="s">
        <v>112</v>
      </c>
      <c r="C34" s="36"/>
      <c r="D34" s="36"/>
      <c r="E34" s="36"/>
      <c r="F34" s="91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</row>
    <row r="35" spans="1:29" s="46" customFormat="1" x14ac:dyDescent="0.25">
      <c r="A35" s="39">
        <v>1</v>
      </c>
      <c r="B35" s="40" t="s">
        <v>115</v>
      </c>
      <c r="C35" s="41" t="s">
        <v>57</v>
      </c>
      <c r="D35" s="56" t="s">
        <v>59</v>
      </c>
      <c r="E35" s="57" t="s">
        <v>113</v>
      </c>
      <c r="F35" s="43" t="s">
        <v>116</v>
      </c>
      <c r="G35" s="55" t="s">
        <v>114</v>
      </c>
      <c r="H35" s="44">
        <v>0</v>
      </c>
      <c r="I35" s="44">
        <v>1</v>
      </c>
      <c r="J35" s="44">
        <v>1</v>
      </c>
      <c r="K35" s="44">
        <v>0</v>
      </c>
      <c r="L35" s="44">
        <v>0</v>
      </c>
      <c r="M35" s="44">
        <f t="shared" ref="M35" si="19">SUM(K35:L35)</f>
        <v>0</v>
      </c>
      <c r="N35" s="44">
        <v>0</v>
      </c>
      <c r="O35" s="44">
        <v>0</v>
      </c>
      <c r="P35" s="44">
        <f t="shared" ref="P35" si="20">SUM(N35:O35)</f>
        <v>0</v>
      </c>
      <c r="Q35" s="44">
        <v>0</v>
      </c>
      <c r="R35" s="44">
        <v>0</v>
      </c>
      <c r="S35" s="44">
        <f t="shared" ref="S35" si="21">SUM(Q35:R35)</f>
        <v>0</v>
      </c>
      <c r="T35" s="44">
        <v>0</v>
      </c>
      <c r="U35" s="44">
        <v>0</v>
      </c>
      <c r="V35" s="44"/>
      <c r="W35" s="45">
        <v>0</v>
      </c>
      <c r="X35" s="45">
        <v>0</v>
      </c>
      <c r="Y35" s="45">
        <v>0</v>
      </c>
      <c r="Z35" s="45">
        <v>0</v>
      </c>
      <c r="AA35" s="45">
        <f t="shared" ref="AA35" si="22">SUM(W35:X35)</f>
        <v>0</v>
      </c>
    </row>
    <row r="36" spans="1:29" x14ac:dyDescent="0.25">
      <c r="A36" s="84"/>
      <c r="B36" s="63" t="s">
        <v>117</v>
      </c>
      <c r="C36" s="63"/>
      <c r="D36" s="63"/>
      <c r="E36" s="63"/>
      <c r="F36" s="64" t="s">
        <v>172</v>
      </c>
      <c r="G36" s="94"/>
      <c r="H36" s="66">
        <f t="shared" ref="H36:U36" si="23">SUM(H35:H35)</f>
        <v>0</v>
      </c>
      <c r="I36" s="66">
        <f t="shared" si="23"/>
        <v>1</v>
      </c>
      <c r="J36" s="66">
        <f t="shared" si="23"/>
        <v>1</v>
      </c>
      <c r="K36" s="66">
        <f t="shared" si="23"/>
        <v>0</v>
      </c>
      <c r="L36" s="66">
        <f t="shared" si="23"/>
        <v>0</v>
      </c>
      <c r="M36" s="66">
        <f t="shared" si="23"/>
        <v>0</v>
      </c>
      <c r="N36" s="66">
        <f t="shared" si="23"/>
        <v>0</v>
      </c>
      <c r="O36" s="66">
        <f t="shared" si="23"/>
        <v>0</v>
      </c>
      <c r="P36" s="66">
        <f t="shared" si="23"/>
        <v>0</v>
      </c>
      <c r="Q36" s="66">
        <f t="shared" si="23"/>
        <v>0</v>
      </c>
      <c r="R36" s="66">
        <f t="shared" si="23"/>
        <v>0</v>
      </c>
      <c r="S36" s="66">
        <f t="shared" si="23"/>
        <v>0</v>
      </c>
      <c r="T36" s="66">
        <f t="shared" si="23"/>
        <v>0</v>
      </c>
      <c r="U36" s="66">
        <f t="shared" si="23"/>
        <v>0</v>
      </c>
      <c r="V36" s="66"/>
      <c r="W36" s="66">
        <f>SUM(W35:W35)</f>
        <v>0</v>
      </c>
      <c r="X36" s="66">
        <f>SUM(X35:X35)</f>
        <v>0</v>
      </c>
      <c r="Y36" s="66">
        <f>SUM(Y35:Y35)</f>
        <v>0</v>
      </c>
      <c r="Z36" s="66">
        <f>SUM(Z35:Z35)</f>
        <v>0</v>
      </c>
      <c r="AA36" s="85">
        <f>SUM(AA35:AA35)</f>
        <v>0</v>
      </c>
      <c r="AB36" s="67">
        <f>SUM(W36:X36)</f>
        <v>0</v>
      </c>
      <c r="AC36" s="95"/>
    </row>
    <row r="37" spans="1:29" s="72" customFormat="1" x14ac:dyDescent="0.25">
      <c r="A37" s="35" t="s">
        <v>118</v>
      </c>
      <c r="B37" s="68" t="s">
        <v>119</v>
      </c>
      <c r="C37" s="68"/>
      <c r="D37" s="68"/>
      <c r="E37" s="68"/>
      <c r="F37" s="96"/>
      <c r="G37" s="71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69"/>
      <c r="X37" s="69"/>
      <c r="Y37" s="69"/>
      <c r="Z37" s="69"/>
      <c r="AA37" s="69"/>
      <c r="AC37" s="97"/>
    </row>
    <row r="38" spans="1:29" s="46" customFormat="1" x14ac:dyDescent="0.25">
      <c r="A38" s="50">
        <v>1</v>
      </c>
      <c r="B38" s="51" t="s">
        <v>122</v>
      </c>
      <c r="C38" s="41" t="s">
        <v>56</v>
      </c>
      <c r="D38" s="41" t="s">
        <v>70</v>
      </c>
      <c r="E38" s="57" t="s">
        <v>120</v>
      </c>
      <c r="F38" s="98" t="s">
        <v>123</v>
      </c>
      <c r="G38" s="52" t="s">
        <v>121</v>
      </c>
      <c r="H38" s="53">
        <v>0</v>
      </c>
      <c r="I38" s="53">
        <v>1</v>
      </c>
      <c r="J38" s="53">
        <v>1</v>
      </c>
      <c r="K38" s="53">
        <v>0</v>
      </c>
      <c r="L38" s="53">
        <v>0</v>
      </c>
      <c r="M38" s="44">
        <f t="shared" ref="M38:M39" si="24">SUM(K38:L38)</f>
        <v>0</v>
      </c>
      <c r="N38" s="53">
        <v>0</v>
      </c>
      <c r="O38" s="53">
        <v>0</v>
      </c>
      <c r="P38" s="44">
        <f t="shared" ref="P38:P39" si="25">SUM(N38:O38)</f>
        <v>0</v>
      </c>
      <c r="Q38" s="53">
        <v>0</v>
      </c>
      <c r="R38" s="53">
        <v>0</v>
      </c>
      <c r="S38" s="44">
        <f t="shared" ref="S38:S39" si="26">SUM(Q38:R38)</f>
        <v>0</v>
      </c>
      <c r="T38" s="53">
        <v>0</v>
      </c>
      <c r="U38" s="53">
        <v>0</v>
      </c>
      <c r="V38" s="53"/>
      <c r="W38" s="54">
        <v>0</v>
      </c>
      <c r="X38" s="54">
        <v>0</v>
      </c>
      <c r="Y38" s="54">
        <v>0</v>
      </c>
      <c r="Z38" s="54">
        <v>0</v>
      </c>
      <c r="AA38" s="99">
        <f t="shared" ref="AA38" si="27">SUM(W38:X38)</f>
        <v>0</v>
      </c>
    </row>
    <row r="39" spans="1:29" s="46" customFormat="1" x14ac:dyDescent="0.25">
      <c r="A39" s="50">
        <v>2</v>
      </c>
      <c r="B39" s="40" t="s">
        <v>124</v>
      </c>
      <c r="C39" s="41" t="s">
        <v>57</v>
      </c>
      <c r="D39" s="41" t="s">
        <v>70</v>
      </c>
      <c r="E39" s="57" t="s">
        <v>120</v>
      </c>
      <c r="F39" s="43" t="s">
        <v>125</v>
      </c>
      <c r="G39" s="55" t="s">
        <v>121</v>
      </c>
      <c r="H39" s="44">
        <v>0</v>
      </c>
      <c r="I39" s="44">
        <v>1</v>
      </c>
      <c r="J39" s="44">
        <v>1</v>
      </c>
      <c r="K39" s="44">
        <v>0</v>
      </c>
      <c r="L39" s="44">
        <v>0</v>
      </c>
      <c r="M39" s="44">
        <f t="shared" si="24"/>
        <v>0</v>
      </c>
      <c r="N39" s="44">
        <v>0</v>
      </c>
      <c r="O39" s="44">
        <v>0</v>
      </c>
      <c r="P39" s="44">
        <f t="shared" si="25"/>
        <v>0</v>
      </c>
      <c r="Q39" s="44">
        <v>0</v>
      </c>
      <c r="R39" s="44">
        <v>0</v>
      </c>
      <c r="S39" s="44">
        <f t="shared" si="26"/>
        <v>0</v>
      </c>
      <c r="T39" s="44">
        <v>6</v>
      </c>
      <c r="U39" s="44">
        <v>0</v>
      </c>
      <c r="V39" s="44"/>
      <c r="W39" s="45">
        <v>0</v>
      </c>
      <c r="X39" s="45">
        <v>0</v>
      </c>
      <c r="Y39" s="45">
        <v>0</v>
      </c>
      <c r="Z39" s="45">
        <v>0</v>
      </c>
      <c r="AA39" s="45">
        <f t="shared" ref="AA39" si="28">SUM(W39:X39)</f>
        <v>0</v>
      </c>
    </row>
    <row r="40" spans="1:29" x14ac:dyDescent="0.25">
      <c r="A40" s="100"/>
      <c r="B40" s="101" t="s">
        <v>126</v>
      </c>
      <c r="C40" s="101"/>
      <c r="D40" s="101"/>
      <c r="E40" s="101"/>
      <c r="F40" s="64" t="s">
        <v>173</v>
      </c>
      <c r="G40" s="77"/>
      <c r="H40" s="66">
        <f>SUM(H38:H39)</f>
        <v>0</v>
      </c>
      <c r="I40" s="66">
        <f>SUM(I38:I39)</f>
        <v>2</v>
      </c>
      <c r="J40" s="66">
        <f>SUM(J38:J39)</f>
        <v>2</v>
      </c>
      <c r="K40" s="66">
        <f>SUM(K38:K39)</f>
        <v>0</v>
      </c>
      <c r="L40" s="66">
        <f>SUM(L38:L39)</f>
        <v>0</v>
      </c>
      <c r="M40" s="66">
        <f>SUM(K40:L40)</f>
        <v>0</v>
      </c>
      <c r="N40" s="66">
        <f t="shared" ref="N40:U40" si="29">SUM(N38:N39)</f>
        <v>0</v>
      </c>
      <c r="O40" s="66">
        <f t="shared" si="29"/>
        <v>0</v>
      </c>
      <c r="P40" s="66">
        <f t="shared" si="29"/>
        <v>0</v>
      </c>
      <c r="Q40" s="66">
        <f t="shared" si="29"/>
        <v>0</v>
      </c>
      <c r="R40" s="66">
        <f t="shared" si="29"/>
        <v>0</v>
      </c>
      <c r="S40" s="66">
        <f t="shared" si="29"/>
        <v>0</v>
      </c>
      <c r="T40" s="66">
        <f t="shared" si="29"/>
        <v>6</v>
      </c>
      <c r="U40" s="66">
        <f t="shared" si="29"/>
        <v>0</v>
      </c>
      <c r="V40" s="66"/>
      <c r="W40" s="66">
        <f>SUM(W38:W39)</f>
        <v>0</v>
      </c>
      <c r="X40" s="66">
        <f>SUM(X38:X39)</f>
        <v>0</v>
      </c>
      <c r="Y40" s="66">
        <f>SUM(Y38:Y39)</f>
        <v>0</v>
      </c>
      <c r="Z40" s="66">
        <f>SUM(Z38:Z39)</f>
        <v>0</v>
      </c>
      <c r="AA40" s="66">
        <f>SUM(AA38:AA39)</f>
        <v>0</v>
      </c>
      <c r="AB40" s="67">
        <f>SUM(W40:X40)</f>
        <v>0</v>
      </c>
    </row>
    <row r="41" spans="1:29" s="72" customFormat="1" x14ac:dyDescent="0.25">
      <c r="A41" s="35" t="s">
        <v>127</v>
      </c>
      <c r="B41" s="36" t="s">
        <v>128</v>
      </c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</row>
    <row r="42" spans="1:29" x14ac:dyDescent="0.25">
      <c r="A42" s="102"/>
      <c r="B42" s="63" t="s">
        <v>129</v>
      </c>
      <c r="C42" s="63"/>
      <c r="D42" s="63"/>
      <c r="E42" s="63"/>
      <c r="F42" s="64" t="s">
        <v>174</v>
      </c>
      <c r="G42" s="65"/>
      <c r="H42" s="66">
        <v>0</v>
      </c>
      <c r="I42" s="66">
        <v>0</v>
      </c>
      <c r="J42" s="66">
        <v>0</v>
      </c>
      <c r="K42" s="66">
        <v>0</v>
      </c>
      <c r="L42" s="66">
        <v>0</v>
      </c>
      <c r="M42" s="66">
        <v>0</v>
      </c>
      <c r="N42" s="66">
        <v>0</v>
      </c>
      <c r="O42" s="66">
        <v>0</v>
      </c>
      <c r="P42" s="66">
        <v>0</v>
      </c>
      <c r="Q42" s="66">
        <v>0</v>
      </c>
      <c r="R42" s="66">
        <v>0</v>
      </c>
      <c r="S42" s="66">
        <v>0</v>
      </c>
      <c r="T42" s="66">
        <v>0</v>
      </c>
      <c r="U42" s="66">
        <v>0</v>
      </c>
      <c r="V42" s="66">
        <v>0</v>
      </c>
      <c r="W42" s="66">
        <v>0</v>
      </c>
      <c r="X42" s="66">
        <v>0</v>
      </c>
      <c r="Y42" s="66">
        <v>0</v>
      </c>
      <c r="Z42" s="66">
        <v>0</v>
      </c>
      <c r="AA42" s="66">
        <v>0</v>
      </c>
      <c r="AB42" s="67">
        <f>SUM(W42:X42)</f>
        <v>0</v>
      </c>
    </row>
    <row r="43" spans="1:29" s="72" customFormat="1" x14ac:dyDescent="0.25">
      <c r="A43" s="35" t="s">
        <v>130</v>
      </c>
      <c r="B43" s="68" t="s">
        <v>131</v>
      </c>
      <c r="C43" s="68"/>
      <c r="D43" s="68"/>
      <c r="E43" s="68"/>
      <c r="F43" s="87"/>
      <c r="G43" s="103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68"/>
      <c r="X43" s="68"/>
      <c r="Y43" s="68"/>
      <c r="Z43" s="68"/>
      <c r="AA43" s="68"/>
    </row>
    <row r="44" spans="1:29" x14ac:dyDescent="0.25">
      <c r="A44" s="76"/>
      <c r="B44" s="63" t="s">
        <v>132</v>
      </c>
      <c r="C44" s="63"/>
      <c r="D44" s="63"/>
      <c r="E44" s="63"/>
      <c r="F44" s="64" t="s">
        <v>174</v>
      </c>
      <c r="G44" s="65"/>
      <c r="H44" s="66">
        <v>0</v>
      </c>
      <c r="I44" s="66">
        <v>0</v>
      </c>
      <c r="J44" s="66">
        <v>0</v>
      </c>
      <c r="K44" s="66">
        <v>0</v>
      </c>
      <c r="L44" s="66">
        <v>0</v>
      </c>
      <c r="M44" s="66">
        <v>0</v>
      </c>
      <c r="N44" s="66">
        <v>0</v>
      </c>
      <c r="O44" s="66">
        <v>0</v>
      </c>
      <c r="P44" s="66">
        <v>0</v>
      </c>
      <c r="Q44" s="66">
        <v>0</v>
      </c>
      <c r="R44" s="66">
        <v>0</v>
      </c>
      <c r="S44" s="66">
        <v>0</v>
      </c>
      <c r="T44" s="66">
        <v>0</v>
      </c>
      <c r="U44" s="66">
        <v>0</v>
      </c>
      <c r="V44" s="66">
        <v>0</v>
      </c>
      <c r="W44" s="66">
        <v>0</v>
      </c>
      <c r="X44" s="66">
        <v>0</v>
      </c>
      <c r="Y44" s="66">
        <v>0</v>
      </c>
      <c r="Z44" s="66">
        <v>0</v>
      </c>
      <c r="AA44" s="66">
        <v>0</v>
      </c>
      <c r="AB44" s="67">
        <f>SUM(W44:X44)</f>
        <v>0</v>
      </c>
    </row>
    <row r="45" spans="1:29" s="72" customFormat="1" x14ac:dyDescent="0.25">
      <c r="A45" s="104" t="s">
        <v>133</v>
      </c>
      <c r="B45" s="68" t="s">
        <v>134</v>
      </c>
      <c r="C45" s="68"/>
      <c r="D45" s="68"/>
      <c r="E45" s="68"/>
      <c r="F45" s="87"/>
      <c r="G45" s="71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69"/>
      <c r="X45" s="69"/>
      <c r="Y45" s="69"/>
      <c r="Z45" s="69"/>
      <c r="AA45" s="69"/>
    </row>
    <row r="46" spans="1:29" x14ac:dyDescent="0.25">
      <c r="A46" s="84"/>
      <c r="B46" s="63" t="s">
        <v>135</v>
      </c>
      <c r="C46" s="63"/>
      <c r="D46" s="63"/>
      <c r="E46" s="63"/>
      <c r="F46" s="77" t="s">
        <v>169</v>
      </c>
      <c r="G46" s="65"/>
      <c r="H46" s="66">
        <v>0</v>
      </c>
      <c r="I46" s="66">
        <v>0</v>
      </c>
      <c r="J46" s="66">
        <v>0</v>
      </c>
      <c r="K46" s="66">
        <v>0</v>
      </c>
      <c r="L46" s="66">
        <v>0</v>
      </c>
      <c r="M46" s="66">
        <v>0</v>
      </c>
      <c r="N46" s="66">
        <v>0</v>
      </c>
      <c r="O46" s="66">
        <v>0</v>
      </c>
      <c r="P46" s="66">
        <v>0</v>
      </c>
      <c r="Q46" s="66">
        <v>0</v>
      </c>
      <c r="R46" s="66">
        <v>0</v>
      </c>
      <c r="S46" s="66">
        <v>0</v>
      </c>
      <c r="T46" s="66">
        <v>0</v>
      </c>
      <c r="U46" s="66">
        <v>0</v>
      </c>
      <c r="V46" s="66">
        <v>0</v>
      </c>
      <c r="W46" s="66">
        <v>0</v>
      </c>
      <c r="X46" s="66">
        <v>0</v>
      </c>
      <c r="Y46" s="66">
        <v>0</v>
      </c>
      <c r="Z46" s="66">
        <v>0</v>
      </c>
      <c r="AA46" s="66">
        <v>0</v>
      </c>
      <c r="AB46" s="67">
        <f>SUM(W46:X46)</f>
        <v>0</v>
      </c>
    </row>
    <row r="47" spans="1:29" s="72" customFormat="1" x14ac:dyDescent="0.25">
      <c r="A47" s="35" t="s">
        <v>136</v>
      </c>
      <c r="B47" s="68" t="s">
        <v>137</v>
      </c>
      <c r="C47" s="68"/>
      <c r="D47" s="68"/>
      <c r="E47" s="68"/>
      <c r="F47" s="96"/>
      <c r="G47" s="71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69"/>
      <c r="X47" s="69"/>
      <c r="Y47" s="69"/>
      <c r="Z47" s="69"/>
      <c r="AA47" s="69"/>
      <c r="AC47" s="73"/>
    </row>
    <row r="48" spans="1:29" x14ac:dyDescent="0.25">
      <c r="A48" s="32"/>
      <c r="B48" s="63" t="s">
        <v>138</v>
      </c>
      <c r="C48" s="63"/>
      <c r="D48" s="63"/>
      <c r="E48" s="63"/>
      <c r="F48" s="64" t="s">
        <v>175</v>
      </c>
      <c r="G48" s="65"/>
      <c r="H48" s="66">
        <v>0</v>
      </c>
      <c r="I48" s="66">
        <v>0</v>
      </c>
      <c r="J48" s="66">
        <v>0</v>
      </c>
      <c r="K48" s="66">
        <v>0</v>
      </c>
      <c r="L48" s="66">
        <v>0</v>
      </c>
      <c r="M48" s="66">
        <v>0</v>
      </c>
      <c r="N48" s="66">
        <v>0</v>
      </c>
      <c r="O48" s="66">
        <v>0</v>
      </c>
      <c r="P48" s="66">
        <v>0</v>
      </c>
      <c r="Q48" s="66">
        <v>0</v>
      </c>
      <c r="R48" s="66">
        <v>0</v>
      </c>
      <c r="S48" s="66">
        <v>0</v>
      </c>
      <c r="T48" s="66">
        <v>0</v>
      </c>
      <c r="U48" s="66">
        <v>0</v>
      </c>
      <c r="V48" s="66">
        <v>0</v>
      </c>
      <c r="W48" s="66">
        <v>0</v>
      </c>
      <c r="X48" s="66">
        <v>0</v>
      </c>
      <c r="Y48" s="66">
        <v>0</v>
      </c>
      <c r="Z48" s="66">
        <v>0</v>
      </c>
      <c r="AA48" s="66">
        <v>0</v>
      </c>
      <c r="AB48" s="67">
        <f>SUM(W48:X48)</f>
        <v>0</v>
      </c>
    </row>
    <row r="49" spans="1:28" s="72" customFormat="1" x14ac:dyDescent="0.25">
      <c r="A49" s="35" t="s">
        <v>139</v>
      </c>
      <c r="B49" s="68" t="s">
        <v>140</v>
      </c>
      <c r="C49" s="68"/>
      <c r="D49" s="68"/>
      <c r="E49" s="68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69"/>
      <c r="X49" s="69"/>
      <c r="Y49" s="69"/>
      <c r="Z49" s="69"/>
      <c r="AA49" s="69"/>
    </row>
    <row r="50" spans="1:28" s="46" customFormat="1" x14ac:dyDescent="0.25">
      <c r="A50" s="43">
        <v>1</v>
      </c>
      <c r="B50" s="93" t="s">
        <v>143</v>
      </c>
      <c r="C50" s="43" t="s">
        <v>57</v>
      </c>
      <c r="D50" s="41" t="s">
        <v>99</v>
      </c>
      <c r="E50" s="57" t="s">
        <v>141</v>
      </c>
      <c r="F50" s="43" t="s">
        <v>144</v>
      </c>
      <c r="G50" s="55" t="s">
        <v>142</v>
      </c>
      <c r="H50" s="44">
        <v>0</v>
      </c>
      <c r="I50" s="44">
        <v>1</v>
      </c>
      <c r="J50" s="44">
        <v>1</v>
      </c>
      <c r="K50" s="44">
        <v>0</v>
      </c>
      <c r="L50" s="44">
        <v>0</v>
      </c>
      <c r="M50" s="44">
        <f t="shared" ref="M50:M51" si="30">SUM(K50:L50)</f>
        <v>0</v>
      </c>
      <c r="N50" s="44">
        <v>0</v>
      </c>
      <c r="O50" s="44">
        <v>0</v>
      </c>
      <c r="P50" s="44">
        <f t="shared" ref="P50:P51" si="31">SUM(N50:O50)</f>
        <v>0</v>
      </c>
      <c r="Q50" s="44">
        <v>0</v>
      </c>
      <c r="R50" s="44">
        <v>0</v>
      </c>
      <c r="S50" s="44">
        <f t="shared" ref="S50:S51" si="32">SUM(Q50:R50)</f>
        <v>0</v>
      </c>
      <c r="T50" s="44">
        <v>0</v>
      </c>
      <c r="U50" s="44">
        <v>0</v>
      </c>
      <c r="V50" s="44"/>
      <c r="W50" s="45">
        <v>0</v>
      </c>
      <c r="X50" s="45">
        <v>0</v>
      </c>
      <c r="Y50" s="45">
        <v>0</v>
      </c>
      <c r="Z50" s="45">
        <v>0</v>
      </c>
      <c r="AA50" s="45">
        <f t="shared" ref="AA50" si="33">SUM(W50:X50)</f>
        <v>0</v>
      </c>
    </row>
    <row r="51" spans="1:28" x14ac:dyDescent="0.25">
      <c r="A51" s="84"/>
      <c r="B51" s="63" t="s">
        <v>145</v>
      </c>
      <c r="C51" s="105"/>
      <c r="D51" s="105"/>
      <c r="E51" s="105"/>
      <c r="F51" s="106" t="s">
        <v>172</v>
      </c>
      <c r="G51" s="65"/>
      <c r="H51" s="66">
        <f>SUM(H50:H50)</f>
        <v>0</v>
      </c>
      <c r="I51" s="66">
        <v>1</v>
      </c>
      <c r="J51" s="66">
        <f>SUM(J50:J50)</f>
        <v>1</v>
      </c>
      <c r="K51" s="66">
        <f>SUM(K50:K50)</f>
        <v>0</v>
      </c>
      <c r="L51" s="66">
        <f>SUM(L50:L50)</f>
        <v>0</v>
      </c>
      <c r="M51" s="66">
        <f t="shared" si="30"/>
        <v>0</v>
      </c>
      <c r="N51" s="66">
        <f>SUM(N50:N50)</f>
        <v>0</v>
      </c>
      <c r="O51" s="66">
        <f>SUM(O50:O50)</f>
        <v>0</v>
      </c>
      <c r="P51" s="66">
        <f t="shared" si="31"/>
        <v>0</v>
      </c>
      <c r="Q51" s="66">
        <f>SUM(Q50:Q50)</f>
        <v>0</v>
      </c>
      <c r="R51" s="66">
        <f>SUM(R50:R50)</f>
        <v>0</v>
      </c>
      <c r="S51" s="66">
        <f t="shared" si="32"/>
        <v>0</v>
      </c>
      <c r="T51" s="66">
        <f>SUM(T50:T50)</f>
        <v>0</v>
      </c>
      <c r="U51" s="66">
        <f>SUM(U50:U50)</f>
        <v>0</v>
      </c>
      <c r="V51" s="66"/>
      <c r="W51" s="85">
        <f>SUM(W50:W50)</f>
        <v>0</v>
      </c>
      <c r="X51" s="85">
        <f>SUM(X50:X50)</f>
        <v>0</v>
      </c>
      <c r="Y51" s="85">
        <f>SUM(Y50:Y50)</f>
        <v>0</v>
      </c>
      <c r="Z51" s="85">
        <f>SUM(Z50:Z50)</f>
        <v>0</v>
      </c>
      <c r="AA51" s="85">
        <f>SUM(AA50:AA50)</f>
        <v>0</v>
      </c>
      <c r="AB51" s="67">
        <f>SUM(W51:X51)</f>
        <v>0</v>
      </c>
    </row>
    <row r="52" spans="1:28" s="72" customFormat="1" x14ac:dyDescent="0.25">
      <c r="A52" s="35" t="s">
        <v>147</v>
      </c>
      <c r="B52" s="68" t="s">
        <v>148</v>
      </c>
      <c r="C52" s="68"/>
      <c r="D52" s="68"/>
      <c r="E52" s="68"/>
      <c r="F52" s="70"/>
      <c r="G52" s="71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69"/>
      <c r="X52" s="69"/>
      <c r="Y52" s="69"/>
      <c r="Z52" s="69"/>
      <c r="AA52" s="69"/>
    </row>
    <row r="53" spans="1:28" s="46" customFormat="1" x14ac:dyDescent="0.25">
      <c r="A53" s="39">
        <v>1</v>
      </c>
      <c r="B53" s="58" t="s">
        <v>151</v>
      </c>
      <c r="C53" s="41" t="s">
        <v>57</v>
      </c>
      <c r="D53" s="41" t="s">
        <v>99</v>
      </c>
      <c r="E53" s="57" t="s">
        <v>149</v>
      </c>
      <c r="F53" s="59" t="s">
        <v>152</v>
      </c>
      <c r="G53" s="60" t="s">
        <v>150</v>
      </c>
      <c r="H53" s="61">
        <v>0</v>
      </c>
      <c r="I53" s="61">
        <v>1</v>
      </c>
      <c r="J53" s="61">
        <v>1</v>
      </c>
      <c r="K53" s="61">
        <v>0</v>
      </c>
      <c r="L53" s="61">
        <v>0</v>
      </c>
      <c r="M53" s="44">
        <f t="shared" ref="M53:M54" si="34">SUM(K53:L53)</f>
        <v>0</v>
      </c>
      <c r="N53" s="61">
        <v>0</v>
      </c>
      <c r="O53" s="61">
        <v>0</v>
      </c>
      <c r="P53" s="44">
        <f t="shared" ref="P53:P54" si="35">SUM(N53:O53)</f>
        <v>0</v>
      </c>
      <c r="Q53" s="61">
        <v>0</v>
      </c>
      <c r="R53" s="61">
        <v>0</v>
      </c>
      <c r="S53" s="44">
        <f t="shared" ref="S53:S54" si="36">SUM(Q53:R53)</f>
        <v>0</v>
      </c>
      <c r="T53" s="61">
        <v>6</v>
      </c>
      <c r="U53" s="61">
        <v>0</v>
      </c>
      <c r="V53" s="61"/>
      <c r="W53" s="75">
        <v>0</v>
      </c>
      <c r="X53" s="75">
        <v>0</v>
      </c>
      <c r="Y53" s="75">
        <v>0</v>
      </c>
      <c r="Z53" s="75">
        <v>0</v>
      </c>
      <c r="AA53" s="75">
        <f t="shared" ref="AA53" si="37">SUM(W53:X53)</f>
        <v>0</v>
      </c>
    </row>
    <row r="54" spans="1:28" x14ac:dyDescent="0.25">
      <c r="A54" s="102"/>
      <c r="B54" s="63" t="s">
        <v>153</v>
      </c>
      <c r="C54" s="63"/>
      <c r="D54" s="63"/>
      <c r="E54" s="63"/>
      <c r="F54" s="64" t="s">
        <v>168</v>
      </c>
      <c r="G54" s="65"/>
      <c r="H54" s="66">
        <f>SUM(H53:H53)</f>
        <v>0</v>
      </c>
      <c r="I54" s="66">
        <f>SUM(I53:I53)</f>
        <v>1</v>
      </c>
      <c r="J54" s="66">
        <f>SUM(J53:J53)</f>
        <v>1</v>
      </c>
      <c r="K54" s="66">
        <f>SUM(K53:K53)</f>
        <v>0</v>
      </c>
      <c r="L54" s="66">
        <f>SUM(L53:L53)</f>
        <v>0</v>
      </c>
      <c r="M54" s="66">
        <f t="shared" si="34"/>
        <v>0</v>
      </c>
      <c r="N54" s="66">
        <f>SUM(N53:N53)</f>
        <v>0</v>
      </c>
      <c r="O54" s="66">
        <f>SUM(O53:O53)</f>
        <v>0</v>
      </c>
      <c r="P54" s="66">
        <f t="shared" si="35"/>
        <v>0</v>
      </c>
      <c r="Q54" s="66">
        <f>SUM(Q53:Q53)</f>
        <v>0</v>
      </c>
      <c r="R54" s="66">
        <f>SUM(R53:R53)</f>
        <v>0</v>
      </c>
      <c r="S54" s="66">
        <f t="shared" si="36"/>
        <v>0</v>
      </c>
      <c r="T54" s="66">
        <f>SUM(T53:T53)</f>
        <v>6</v>
      </c>
      <c r="U54" s="66">
        <f>SUM(U53:U53)</f>
        <v>0</v>
      </c>
      <c r="V54" s="66"/>
      <c r="W54" s="85">
        <f>SUM(W53:W53)</f>
        <v>0</v>
      </c>
      <c r="X54" s="85">
        <f>SUM(X53:X53)</f>
        <v>0</v>
      </c>
      <c r="Y54" s="85">
        <f>SUM(Y53:Y53)</f>
        <v>0</v>
      </c>
      <c r="Z54" s="85">
        <f>SUM(Z53:Z53)</f>
        <v>0</v>
      </c>
      <c r="AA54" s="85">
        <f>SUM(AA53:AA53)</f>
        <v>0</v>
      </c>
      <c r="AB54" s="67">
        <f>SUM(W54:X54)</f>
        <v>0</v>
      </c>
    </row>
    <row r="55" spans="1:28" s="72" customFormat="1" x14ac:dyDescent="0.25">
      <c r="A55" s="35" t="s">
        <v>154</v>
      </c>
      <c r="B55" s="68" t="s">
        <v>155</v>
      </c>
      <c r="C55" s="68"/>
      <c r="D55" s="68"/>
      <c r="E55" s="68"/>
      <c r="F55" s="70"/>
      <c r="G55" s="103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68"/>
      <c r="X55" s="68"/>
      <c r="Y55" s="68"/>
      <c r="Z55" s="68"/>
      <c r="AA55" s="68"/>
    </row>
    <row r="56" spans="1:28" x14ac:dyDescent="0.25">
      <c r="A56" s="32"/>
      <c r="B56" s="63" t="s">
        <v>156</v>
      </c>
      <c r="C56" s="63"/>
      <c r="D56" s="63"/>
      <c r="E56" s="63"/>
      <c r="F56" s="64" t="s">
        <v>169</v>
      </c>
      <c r="G56" s="65"/>
      <c r="H56" s="66">
        <v>0</v>
      </c>
      <c r="I56" s="66">
        <v>0</v>
      </c>
      <c r="J56" s="66">
        <v>0</v>
      </c>
      <c r="K56" s="66">
        <v>0</v>
      </c>
      <c r="L56" s="66">
        <v>0</v>
      </c>
      <c r="M56" s="66">
        <v>0</v>
      </c>
      <c r="N56" s="66">
        <v>0</v>
      </c>
      <c r="O56" s="66">
        <v>0</v>
      </c>
      <c r="P56" s="66">
        <v>0</v>
      </c>
      <c r="Q56" s="66">
        <v>0</v>
      </c>
      <c r="R56" s="66">
        <v>0</v>
      </c>
      <c r="S56" s="66">
        <v>0</v>
      </c>
      <c r="T56" s="66">
        <v>0</v>
      </c>
      <c r="U56" s="66">
        <v>0</v>
      </c>
      <c r="V56" s="66">
        <v>0</v>
      </c>
      <c r="W56" s="66">
        <v>0</v>
      </c>
      <c r="X56" s="66">
        <v>0</v>
      </c>
      <c r="Y56" s="66">
        <v>0</v>
      </c>
      <c r="Z56" s="66">
        <v>0</v>
      </c>
      <c r="AA56" s="66">
        <v>0</v>
      </c>
      <c r="AB56" s="67">
        <f>+SUM(W56:X56)</f>
        <v>0</v>
      </c>
    </row>
    <row r="57" spans="1:28" x14ac:dyDescent="0.25">
      <c r="A57" s="187" t="s">
        <v>27</v>
      </c>
      <c r="B57" s="187" t="s">
        <v>28</v>
      </c>
      <c r="C57" s="187" t="s">
        <v>29</v>
      </c>
      <c r="D57" s="187" t="s">
        <v>30</v>
      </c>
      <c r="E57" s="187" t="s">
        <v>28</v>
      </c>
      <c r="F57" s="187" t="s">
        <v>31</v>
      </c>
      <c r="G57" s="187" t="s">
        <v>32</v>
      </c>
      <c r="H57" s="177" t="s">
        <v>33</v>
      </c>
      <c r="I57" s="190" t="s">
        <v>34</v>
      </c>
      <c r="J57" s="177" t="s">
        <v>35</v>
      </c>
      <c r="K57" s="184" t="s">
        <v>36</v>
      </c>
      <c r="L57" s="185"/>
      <c r="M57" s="186"/>
      <c r="N57" s="184" t="s">
        <v>37</v>
      </c>
      <c r="O57" s="185"/>
      <c r="P57" s="186"/>
      <c r="Q57" s="184" t="s">
        <v>38</v>
      </c>
      <c r="R57" s="185"/>
      <c r="S57" s="186"/>
      <c r="T57" s="177" t="s">
        <v>39</v>
      </c>
      <c r="U57" s="187" t="s">
        <v>40</v>
      </c>
      <c r="V57" s="187" t="s">
        <v>41</v>
      </c>
      <c r="W57" s="177" t="s">
        <v>42</v>
      </c>
      <c r="X57" s="177" t="s">
        <v>43</v>
      </c>
      <c r="Y57" s="177" t="s">
        <v>44</v>
      </c>
      <c r="Z57" s="177" t="s">
        <v>45</v>
      </c>
      <c r="AA57" s="177" t="s">
        <v>46</v>
      </c>
      <c r="AB57" s="67"/>
    </row>
    <row r="58" spans="1:28" x14ac:dyDescent="0.25">
      <c r="A58" s="188"/>
      <c r="B58" s="188"/>
      <c r="C58" s="188"/>
      <c r="D58" s="188"/>
      <c r="E58" s="188"/>
      <c r="F58" s="188"/>
      <c r="G58" s="188"/>
      <c r="H58" s="178"/>
      <c r="I58" s="191"/>
      <c r="J58" s="178"/>
      <c r="K58" s="180" t="s">
        <v>47</v>
      </c>
      <c r="L58" s="180" t="s">
        <v>48</v>
      </c>
      <c r="M58" s="182" t="s">
        <v>49</v>
      </c>
      <c r="N58" s="180" t="s">
        <v>47</v>
      </c>
      <c r="O58" s="180" t="s">
        <v>48</v>
      </c>
      <c r="P58" s="182" t="s">
        <v>50</v>
      </c>
      <c r="Q58" s="180" t="s">
        <v>47</v>
      </c>
      <c r="R58" s="180" t="s">
        <v>48</v>
      </c>
      <c r="S58" s="182" t="s">
        <v>51</v>
      </c>
      <c r="T58" s="178"/>
      <c r="U58" s="188"/>
      <c r="V58" s="188"/>
      <c r="W58" s="178"/>
      <c r="X58" s="178"/>
      <c r="Y58" s="178"/>
      <c r="Z58" s="178"/>
      <c r="AA58" s="178"/>
      <c r="AB58" s="67"/>
    </row>
    <row r="59" spans="1:28" x14ac:dyDescent="0.25">
      <c r="A59" s="189"/>
      <c r="B59" s="189"/>
      <c r="C59" s="189"/>
      <c r="D59" s="189"/>
      <c r="E59" s="189"/>
      <c r="F59" s="189"/>
      <c r="G59" s="189"/>
      <c r="H59" s="179"/>
      <c r="I59" s="192"/>
      <c r="J59" s="179"/>
      <c r="K59" s="181"/>
      <c r="L59" s="181"/>
      <c r="M59" s="183"/>
      <c r="N59" s="181"/>
      <c r="O59" s="181"/>
      <c r="P59" s="183"/>
      <c r="Q59" s="181"/>
      <c r="R59" s="181"/>
      <c r="S59" s="183"/>
      <c r="T59" s="179"/>
      <c r="U59" s="189"/>
      <c r="V59" s="189"/>
      <c r="W59" s="179"/>
      <c r="X59" s="179"/>
      <c r="Y59" s="179"/>
      <c r="Z59" s="179"/>
      <c r="AA59" s="179"/>
      <c r="AB59" s="67"/>
    </row>
    <row r="60" spans="1:28" s="72" customFormat="1" x14ac:dyDescent="0.25">
      <c r="A60" s="35" t="s">
        <v>157</v>
      </c>
      <c r="B60" s="68" t="s">
        <v>158</v>
      </c>
      <c r="C60" s="68"/>
      <c r="D60" s="68"/>
      <c r="E60" s="68"/>
      <c r="F60" s="70"/>
      <c r="G60" s="71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69"/>
      <c r="X60" s="69"/>
      <c r="Y60" s="69"/>
      <c r="Z60" s="69"/>
      <c r="AA60" s="69"/>
    </row>
    <row r="61" spans="1:28" x14ac:dyDescent="0.25">
      <c r="A61" s="107"/>
      <c r="B61" s="108" t="s">
        <v>159</v>
      </c>
      <c r="C61" s="108"/>
      <c r="D61" s="108"/>
      <c r="E61" s="108"/>
      <c r="F61" s="106" t="s">
        <v>169</v>
      </c>
      <c r="G61" s="109"/>
      <c r="H61" s="110">
        <v>0</v>
      </c>
      <c r="I61" s="110">
        <v>0</v>
      </c>
      <c r="J61" s="110">
        <v>0</v>
      </c>
      <c r="K61" s="110">
        <v>0</v>
      </c>
      <c r="L61" s="110">
        <v>0</v>
      </c>
      <c r="M61" s="110">
        <v>0</v>
      </c>
      <c r="N61" s="110">
        <v>0</v>
      </c>
      <c r="O61" s="110">
        <v>0</v>
      </c>
      <c r="P61" s="110">
        <v>0</v>
      </c>
      <c r="Q61" s="110">
        <v>0</v>
      </c>
      <c r="R61" s="110">
        <v>0</v>
      </c>
      <c r="S61" s="110">
        <v>0</v>
      </c>
      <c r="T61" s="110">
        <v>0</v>
      </c>
      <c r="U61" s="110">
        <v>0</v>
      </c>
      <c r="V61" s="110">
        <v>0</v>
      </c>
      <c r="W61" s="110">
        <v>0</v>
      </c>
      <c r="X61" s="110">
        <v>0</v>
      </c>
      <c r="Y61" s="110">
        <v>0</v>
      </c>
      <c r="Z61" s="110">
        <v>0</v>
      </c>
      <c r="AA61" s="110">
        <v>0</v>
      </c>
      <c r="AB61" s="67">
        <f>SUM(W61:X61)</f>
        <v>0</v>
      </c>
    </row>
    <row r="62" spans="1:28" s="115" customFormat="1" x14ac:dyDescent="0.25">
      <c r="A62" s="111"/>
      <c r="B62" s="175" t="s">
        <v>160</v>
      </c>
      <c r="C62" s="112"/>
      <c r="D62" s="112"/>
      <c r="E62" s="112"/>
      <c r="F62" s="175" t="s">
        <v>176</v>
      </c>
      <c r="G62" s="113"/>
      <c r="H62" s="171">
        <f t="shared" ref="H62:U62" si="38">SUM(H16,H19,H21,H26,H30,H36,H40,H42,H44,H46,H48,H51,H54,H56,H61)</f>
        <v>0</v>
      </c>
      <c r="I62" s="171">
        <f t="shared" si="38"/>
        <v>17</v>
      </c>
      <c r="J62" s="171">
        <f t="shared" si="38"/>
        <v>17</v>
      </c>
      <c r="K62" s="171">
        <f t="shared" si="38"/>
        <v>0</v>
      </c>
      <c r="L62" s="171">
        <f t="shared" si="38"/>
        <v>0</v>
      </c>
      <c r="M62" s="171">
        <f t="shared" si="38"/>
        <v>0</v>
      </c>
      <c r="N62" s="171">
        <f t="shared" si="38"/>
        <v>0</v>
      </c>
      <c r="O62" s="171">
        <f t="shared" si="38"/>
        <v>0</v>
      </c>
      <c r="P62" s="171">
        <f t="shared" si="38"/>
        <v>0</v>
      </c>
      <c r="Q62" s="171">
        <f t="shared" si="38"/>
        <v>0</v>
      </c>
      <c r="R62" s="171">
        <f t="shared" si="38"/>
        <v>0</v>
      </c>
      <c r="S62" s="171">
        <f t="shared" si="38"/>
        <v>0</v>
      </c>
      <c r="T62" s="171">
        <f t="shared" si="38"/>
        <v>18</v>
      </c>
      <c r="U62" s="171">
        <f t="shared" si="38"/>
        <v>0</v>
      </c>
      <c r="V62" s="114"/>
      <c r="W62" s="171">
        <f>SUM(W16,W19,W21,W26,W30,W36,W40,W42,W44,W46,W48,W51,W54,W56,W61)</f>
        <v>0</v>
      </c>
      <c r="X62" s="171">
        <f>SUM(X16,X19,X21,X26,X30,X36,X40,X42,X44,X46,X48,X51,X54,X56,X61)</f>
        <v>0</v>
      </c>
      <c r="Y62" s="171">
        <f>SUM(Y16,Y19,Y21,Y26,Y30,Y36,Y40,Y42,Y44,Y46,Y48,Y51,Y54,Y56,Y61)</f>
        <v>0</v>
      </c>
      <c r="Z62" s="171">
        <f>SUM(Z16,Z19,Z21,Z26,Z30,Z36,Z40,Z42,Z44,Z46,Z48,Z51,Z54,Z56,Z61)</f>
        <v>0</v>
      </c>
      <c r="AA62" s="171">
        <f>SUM(AA16,AA19,AA21,AA26,AA30,AA36,AA40,AA42,AA44,AA46,AA48,AA51,AA54,AA56,AA61)</f>
        <v>0</v>
      </c>
    </row>
    <row r="63" spans="1:28" s="115" customFormat="1" x14ac:dyDescent="0.25">
      <c r="A63" s="116"/>
      <c r="B63" s="176"/>
      <c r="C63" s="117"/>
      <c r="D63" s="117"/>
      <c r="E63" s="117"/>
      <c r="F63" s="176"/>
      <c r="G63" s="118"/>
      <c r="H63" s="172"/>
      <c r="I63" s="172"/>
      <c r="J63" s="172"/>
      <c r="K63" s="172"/>
      <c r="L63" s="172"/>
      <c r="M63" s="172"/>
      <c r="N63" s="172"/>
      <c r="O63" s="172"/>
      <c r="P63" s="172"/>
      <c r="Q63" s="172"/>
      <c r="R63" s="172"/>
      <c r="S63" s="172"/>
      <c r="T63" s="172"/>
      <c r="U63" s="172"/>
      <c r="V63" s="119"/>
      <c r="W63" s="172"/>
      <c r="X63" s="172"/>
      <c r="Y63" s="172"/>
      <c r="Z63" s="172"/>
      <c r="AA63" s="172"/>
      <c r="AB63" s="120">
        <f>SUM(W62:X63)</f>
        <v>0</v>
      </c>
    </row>
    <row r="64" spans="1:28" x14ac:dyDescent="0.25">
      <c r="A64" s="121"/>
      <c r="B64" s="122"/>
      <c r="C64" s="122"/>
      <c r="D64" s="122"/>
      <c r="E64" s="122"/>
      <c r="F64" s="123"/>
      <c r="G64" s="124"/>
      <c r="H64" s="125"/>
      <c r="I64" s="125"/>
      <c r="J64" s="125"/>
      <c r="K64" s="121"/>
      <c r="L64" s="121"/>
      <c r="M64" s="121"/>
      <c r="N64" s="121"/>
      <c r="O64" s="121"/>
      <c r="P64" s="121"/>
      <c r="Q64" s="125"/>
      <c r="R64" s="125"/>
      <c r="S64" s="125"/>
      <c r="T64" s="125"/>
      <c r="U64" s="125"/>
      <c r="V64" s="125"/>
      <c r="W64" s="126"/>
      <c r="X64" s="126"/>
      <c r="Y64" s="126"/>
      <c r="Z64" s="126"/>
      <c r="AA64" s="126"/>
    </row>
    <row r="65" spans="1:29" x14ac:dyDescent="0.25">
      <c r="A65" s="121"/>
      <c r="B65" s="122"/>
      <c r="C65" s="122"/>
      <c r="D65" s="122"/>
      <c r="E65" s="122"/>
      <c r="F65" s="123"/>
      <c r="G65" s="124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73" t="s">
        <v>161</v>
      </c>
      <c r="X65" s="173"/>
      <c r="Y65" s="173"/>
      <c r="Z65" s="173"/>
      <c r="AA65" s="173"/>
    </row>
    <row r="66" spans="1:29" x14ac:dyDescent="0.25">
      <c r="A66" s="123"/>
      <c r="B66" s="127"/>
      <c r="C66" s="127"/>
      <c r="D66" s="127"/>
      <c r="E66" s="127"/>
      <c r="F66" s="123"/>
      <c r="G66" s="128"/>
      <c r="H66" s="123"/>
      <c r="I66" s="123"/>
      <c r="J66" s="123"/>
      <c r="K66" s="123"/>
      <c r="L66" s="123"/>
      <c r="M66" s="123"/>
      <c r="N66" s="123"/>
      <c r="O66" s="123"/>
      <c r="P66" s="123"/>
      <c r="Q66" s="123"/>
      <c r="R66" s="123"/>
      <c r="S66" s="123"/>
      <c r="T66" s="123"/>
      <c r="U66" s="123"/>
      <c r="V66" s="123"/>
      <c r="W66" s="173" t="s">
        <v>162</v>
      </c>
      <c r="X66" s="173"/>
      <c r="Y66" s="173"/>
      <c r="Z66" s="173"/>
      <c r="AA66" s="173"/>
    </row>
    <row r="67" spans="1:29" x14ac:dyDescent="0.25">
      <c r="A67" s="123"/>
      <c r="B67" s="127"/>
      <c r="C67" s="127"/>
      <c r="D67" s="127"/>
      <c r="E67" s="127"/>
      <c r="F67" s="123"/>
      <c r="G67" s="128"/>
      <c r="H67" s="123"/>
      <c r="I67" s="123"/>
      <c r="J67" s="123"/>
      <c r="K67" s="123"/>
      <c r="L67" s="123"/>
      <c r="M67" s="123"/>
      <c r="N67" s="123"/>
      <c r="O67" s="123"/>
      <c r="P67" s="123"/>
      <c r="Q67" s="123"/>
      <c r="R67" s="123"/>
      <c r="S67" s="123"/>
      <c r="T67" s="123"/>
      <c r="U67" s="123"/>
      <c r="V67" s="123"/>
      <c r="W67" s="121"/>
      <c r="X67" s="121"/>
      <c r="Y67" s="121"/>
      <c r="Z67" s="121"/>
      <c r="AA67" s="121"/>
    </row>
    <row r="68" spans="1:29" x14ac:dyDescent="0.25">
      <c r="A68" s="123"/>
      <c r="B68" s="127"/>
      <c r="C68" s="127"/>
      <c r="D68" s="127"/>
      <c r="E68" s="127"/>
      <c r="F68" s="123"/>
      <c r="G68" s="128"/>
      <c r="H68" s="123"/>
      <c r="I68" s="123"/>
      <c r="J68" s="123"/>
      <c r="K68" s="123"/>
      <c r="L68" s="123"/>
      <c r="M68" s="123"/>
      <c r="N68" s="123"/>
      <c r="O68" s="123"/>
      <c r="P68" s="123"/>
      <c r="Q68" s="123"/>
      <c r="R68" s="123"/>
      <c r="S68" s="123"/>
      <c r="T68" s="123"/>
      <c r="U68" s="123"/>
      <c r="V68" s="123"/>
      <c r="W68" s="122"/>
      <c r="X68" s="122"/>
      <c r="Y68" s="122"/>
      <c r="Z68" s="122"/>
      <c r="AA68" s="122"/>
    </row>
    <row r="69" spans="1:29" x14ac:dyDescent="0.25">
      <c r="A69" s="123"/>
      <c r="B69" s="127"/>
      <c r="C69" s="127"/>
      <c r="D69" s="127"/>
      <c r="E69" s="127"/>
      <c r="F69" s="123"/>
      <c r="G69" s="124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9"/>
      <c r="X69" s="129"/>
      <c r="Y69" s="129"/>
      <c r="Z69" s="129"/>
      <c r="AA69" s="129"/>
    </row>
    <row r="70" spans="1:29" ht="15.75" x14ac:dyDescent="0.25">
      <c r="A70" s="123"/>
      <c r="B70" s="127"/>
      <c r="C70" s="127"/>
      <c r="D70" s="127"/>
      <c r="E70" s="127"/>
      <c r="F70" s="123"/>
      <c r="G70" s="124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74" t="s">
        <v>163</v>
      </c>
      <c r="X70" s="174"/>
      <c r="Y70" s="174"/>
      <c r="Z70" s="174"/>
      <c r="AA70" s="174"/>
      <c r="AC70" s="130"/>
    </row>
    <row r="71" spans="1:29" ht="15.75" x14ac:dyDescent="0.25">
      <c r="A71" s="123"/>
      <c r="B71" s="127"/>
      <c r="C71" s="127"/>
      <c r="D71" s="127"/>
      <c r="E71" s="127"/>
      <c r="F71" s="123"/>
      <c r="G71" s="128"/>
      <c r="H71" s="123"/>
      <c r="I71" s="123"/>
      <c r="J71" s="123"/>
      <c r="K71" s="123"/>
      <c r="L71" s="123"/>
      <c r="M71" s="123"/>
      <c r="N71" s="123"/>
      <c r="O71" s="123"/>
      <c r="P71" s="123"/>
      <c r="Q71" s="123"/>
      <c r="R71" s="123"/>
      <c r="S71" s="123"/>
      <c r="T71" s="123"/>
      <c r="U71" s="123"/>
      <c r="V71" s="123"/>
      <c r="W71" s="170" t="s">
        <v>164</v>
      </c>
      <c r="X71" s="170"/>
      <c r="Y71" s="170"/>
      <c r="Z71" s="170"/>
      <c r="AA71" s="170"/>
      <c r="AC71" s="131"/>
    </row>
    <row r="72" spans="1:29" ht="15.75" x14ac:dyDescent="0.25">
      <c r="A72" s="123"/>
      <c r="B72" s="127"/>
      <c r="C72" s="127"/>
      <c r="D72" s="127"/>
      <c r="E72" s="127"/>
      <c r="F72" s="132"/>
      <c r="G72" s="128"/>
      <c r="H72" s="123"/>
      <c r="I72" s="123"/>
      <c r="J72" s="123"/>
      <c r="K72" s="123"/>
      <c r="L72" s="123"/>
      <c r="M72" s="123"/>
      <c r="N72" s="123"/>
      <c r="O72" s="123"/>
      <c r="P72" s="123"/>
      <c r="Q72" s="123"/>
      <c r="R72" s="123"/>
      <c r="S72" s="123"/>
      <c r="T72" s="123"/>
      <c r="U72" s="123"/>
      <c r="V72" s="123"/>
      <c r="W72" s="170" t="s">
        <v>165</v>
      </c>
      <c r="X72" s="170"/>
      <c r="Y72" s="170"/>
      <c r="Z72" s="170"/>
      <c r="AA72" s="170"/>
    </row>
    <row r="73" spans="1:29" x14ac:dyDescent="0.25">
      <c r="Z73" s="29" t="s">
        <v>166</v>
      </c>
    </row>
    <row r="77" spans="1:29" x14ac:dyDescent="0.25">
      <c r="A77" s="123"/>
      <c r="B77" s="127"/>
      <c r="C77" s="127"/>
      <c r="D77" s="127"/>
      <c r="E77" s="127"/>
      <c r="F77" s="123"/>
      <c r="G77" s="128"/>
      <c r="H77" s="134"/>
      <c r="I77" s="134"/>
      <c r="J77" s="134"/>
      <c r="K77" s="134"/>
      <c r="L77" s="134"/>
      <c r="M77" s="134"/>
      <c r="N77" s="134"/>
      <c r="O77" s="134"/>
      <c r="P77" s="134"/>
      <c r="Q77" s="134"/>
      <c r="R77" s="134"/>
      <c r="S77" s="134"/>
      <c r="T77" s="134"/>
      <c r="U77" s="134"/>
      <c r="V77" s="134"/>
      <c r="W77" s="130"/>
      <c r="X77" s="130"/>
      <c r="Y77" s="130"/>
      <c r="Z77" s="130"/>
      <c r="AA77" s="130"/>
    </row>
    <row r="78" spans="1:29" x14ac:dyDescent="0.25">
      <c r="A78" s="123"/>
      <c r="B78" s="127"/>
      <c r="C78" s="127"/>
      <c r="D78" s="127"/>
      <c r="E78" s="127"/>
      <c r="F78" s="123"/>
      <c r="G78" s="128"/>
      <c r="H78" s="134"/>
      <c r="I78" s="134"/>
      <c r="J78" s="134"/>
      <c r="K78" s="134"/>
      <c r="L78" s="134"/>
      <c r="M78" s="134"/>
      <c r="N78" s="134"/>
      <c r="O78" s="134"/>
      <c r="P78" s="134"/>
      <c r="Q78" s="134"/>
      <c r="R78" s="134"/>
      <c r="S78" s="134"/>
      <c r="T78" s="134"/>
      <c r="U78" s="134"/>
      <c r="V78" s="134"/>
      <c r="W78" s="130"/>
      <c r="X78" s="130"/>
      <c r="Y78" s="130"/>
      <c r="Z78" s="130"/>
      <c r="AA78" s="130"/>
      <c r="AC78" s="131"/>
    </row>
    <row r="79" spans="1:29" x14ac:dyDescent="0.25">
      <c r="A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AC79" s="131"/>
    </row>
    <row r="80" spans="1:29" x14ac:dyDescent="0.25">
      <c r="A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AC80" s="135"/>
    </row>
    <row r="81" s="29" customFormat="1" x14ac:dyDescent="0.25"/>
    <row r="82" s="29" customFormat="1" x14ac:dyDescent="0.25"/>
    <row r="83" s="29" customFormat="1" x14ac:dyDescent="0.25"/>
    <row r="84" s="29" customFormat="1" x14ac:dyDescent="0.25"/>
    <row r="85" s="29" customFormat="1" x14ac:dyDescent="0.25"/>
    <row r="86" s="29" customFormat="1" x14ac:dyDescent="0.25"/>
    <row r="87" s="29" customFormat="1" x14ac:dyDescent="0.25"/>
    <row r="88" s="29" customFormat="1" x14ac:dyDescent="0.25"/>
    <row r="89" s="29" customFormat="1" x14ac:dyDescent="0.25"/>
    <row r="90" s="29" customFormat="1" x14ac:dyDescent="0.25"/>
    <row r="91" s="29" customFormat="1" x14ac:dyDescent="0.25"/>
    <row r="92" s="29" customFormat="1" x14ac:dyDescent="0.25"/>
    <row r="93" s="29" customFormat="1" x14ac:dyDescent="0.25"/>
    <row r="94" s="29" customFormat="1" x14ac:dyDescent="0.25"/>
    <row r="95" s="29" customFormat="1" x14ac:dyDescent="0.25"/>
    <row r="96" s="29" customFormat="1" x14ac:dyDescent="0.25"/>
    <row r="97" spans="1:29" x14ac:dyDescent="0.25">
      <c r="A97" s="123"/>
      <c r="B97" s="136"/>
      <c r="C97" s="136"/>
      <c r="D97" s="136"/>
      <c r="E97" s="136"/>
      <c r="F97" s="123"/>
      <c r="G97" s="128"/>
      <c r="H97" s="134"/>
      <c r="I97" s="134"/>
      <c r="J97" s="134"/>
      <c r="K97" s="134"/>
      <c r="L97" s="134"/>
      <c r="M97" s="134"/>
      <c r="N97" s="134"/>
      <c r="O97" s="134"/>
      <c r="P97" s="134"/>
      <c r="Q97" s="134"/>
      <c r="R97" s="134"/>
      <c r="S97" s="134"/>
      <c r="T97" s="134"/>
      <c r="U97" s="134"/>
      <c r="V97" s="134"/>
      <c r="W97" s="130"/>
      <c r="X97" s="130"/>
      <c r="Y97" s="130"/>
      <c r="Z97" s="130"/>
      <c r="AA97" s="130"/>
    </row>
    <row r="98" spans="1:29" x14ac:dyDescent="0.25">
      <c r="A98" s="123"/>
      <c r="B98" s="136"/>
      <c r="C98" s="136"/>
      <c r="D98" s="136"/>
      <c r="E98" s="136"/>
      <c r="F98" s="123"/>
      <c r="G98" s="128"/>
      <c r="H98" s="134"/>
      <c r="I98" s="134"/>
      <c r="J98" s="134"/>
      <c r="K98" s="134"/>
      <c r="L98" s="134"/>
      <c r="M98" s="134"/>
      <c r="N98" s="134"/>
      <c r="O98" s="134"/>
      <c r="P98" s="134"/>
      <c r="Q98" s="134"/>
      <c r="R98" s="134"/>
      <c r="S98" s="134"/>
      <c r="T98" s="134"/>
      <c r="U98" s="134"/>
      <c r="V98" s="134"/>
      <c r="W98" s="130"/>
      <c r="X98" s="130"/>
      <c r="Y98" s="130"/>
      <c r="Z98" s="130"/>
      <c r="AA98" s="130"/>
    </row>
    <row r="99" spans="1:29" x14ac:dyDescent="0.25">
      <c r="A99" s="123"/>
      <c r="B99" s="136"/>
      <c r="C99" s="136"/>
      <c r="D99" s="136"/>
      <c r="E99" s="136"/>
      <c r="F99" s="123"/>
      <c r="G99" s="128"/>
      <c r="H99" s="134"/>
      <c r="I99" s="134"/>
      <c r="J99" s="134"/>
      <c r="K99" s="134"/>
      <c r="L99" s="134"/>
      <c r="M99" s="134"/>
      <c r="N99" s="134"/>
      <c r="O99" s="134"/>
      <c r="P99" s="134"/>
      <c r="Q99" s="134"/>
      <c r="R99" s="134"/>
      <c r="S99" s="134"/>
      <c r="T99" s="134"/>
      <c r="U99" s="134"/>
      <c r="V99" s="134"/>
      <c r="W99" s="130"/>
      <c r="X99" s="130"/>
      <c r="Y99" s="130"/>
      <c r="Z99" s="130"/>
      <c r="AA99" s="130"/>
    </row>
    <row r="100" spans="1:29" x14ac:dyDescent="0.25">
      <c r="A100" s="123"/>
      <c r="B100" s="136"/>
      <c r="C100" s="136"/>
      <c r="D100" s="136"/>
      <c r="E100" s="136"/>
      <c r="F100" s="123"/>
      <c r="G100" s="128"/>
      <c r="H100" s="134"/>
      <c r="I100" s="134"/>
      <c r="J100" s="134"/>
      <c r="K100" s="134"/>
      <c r="L100" s="134"/>
      <c r="M100" s="134"/>
      <c r="N100" s="134"/>
      <c r="O100" s="134"/>
      <c r="P100" s="134"/>
      <c r="Q100" s="134"/>
      <c r="R100" s="134"/>
      <c r="S100" s="134"/>
      <c r="T100" s="134"/>
      <c r="U100" s="134"/>
      <c r="V100" s="134"/>
      <c r="W100" s="130"/>
      <c r="X100" s="130"/>
      <c r="Y100" s="130"/>
      <c r="Z100" s="130"/>
      <c r="AA100" s="130"/>
    </row>
    <row r="101" spans="1:29" x14ac:dyDescent="0.25">
      <c r="A101" s="123"/>
      <c r="B101" s="136"/>
      <c r="C101" s="136"/>
      <c r="D101" s="136"/>
      <c r="E101" s="136"/>
      <c r="F101" s="123"/>
      <c r="G101" s="128"/>
      <c r="H101" s="134"/>
      <c r="I101" s="134"/>
      <c r="J101" s="134"/>
      <c r="K101" s="134"/>
      <c r="L101" s="134"/>
      <c r="M101" s="134"/>
      <c r="N101" s="134"/>
      <c r="O101" s="134"/>
      <c r="P101" s="134"/>
      <c r="Q101" s="134"/>
      <c r="R101" s="134"/>
      <c r="S101" s="134"/>
      <c r="T101" s="134"/>
      <c r="U101" s="134"/>
      <c r="V101" s="134"/>
      <c r="W101" s="130"/>
      <c r="X101" s="130"/>
      <c r="Y101" s="130"/>
      <c r="Z101" s="130"/>
      <c r="AA101" s="130"/>
    </row>
    <row r="102" spans="1:29" x14ac:dyDescent="0.25">
      <c r="A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AC102" s="131"/>
    </row>
    <row r="103" spans="1:29" x14ac:dyDescent="0.25">
      <c r="A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AC103" s="130"/>
    </row>
    <row r="104" spans="1:29" x14ac:dyDescent="0.25">
      <c r="A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AC104" s="131"/>
    </row>
    <row r="105" spans="1:29" x14ac:dyDescent="0.25">
      <c r="A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AC105" s="135"/>
    </row>
    <row r="106" spans="1:29" x14ac:dyDescent="0.25">
      <c r="A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AC106" s="135"/>
    </row>
    <row r="107" spans="1:29" x14ac:dyDescent="0.25">
      <c r="A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AC107" s="135"/>
    </row>
    <row r="108" spans="1:29" x14ac:dyDescent="0.25">
      <c r="A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AC108" s="135"/>
    </row>
    <row r="109" spans="1:29" x14ac:dyDescent="0.25">
      <c r="A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AC109" s="135"/>
    </row>
    <row r="110" spans="1:29" x14ac:dyDescent="0.25">
      <c r="A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AC110" s="135"/>
    </row>
    <row r="111" spans="1:29" x14ac:dyDescent="0.25">
      <c r="A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AC111" s="135"/>
    </row>
    <row r="112" spans="1:29" x14ac:dyDescent="0.25">
      <c r="A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AC112" s="135"/>
    </row>
    <row r="113" spans="1:29" x14ac:dyDescent="0.25">
      <c r="A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AC113" s="135"/>
    </row>
    <row r="114" spans="1:29" x14ac:dyDescent="0.25">
      <c r="A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AC114" s="135"/>
    </row>
  </sheetData>
  <mergeCells count="119">
    <mergeCell ref="H5:H7"/>
    <mergeCell ref="I5:I7"/>
    <mergeCell ref="J5:J7"/>
    <mergeCell ref="K5:M5"/>
    <mergeCell ref="N5:P5"/>
    <mergeCell ref="Q5:S5"/>
    <mergeCell ref="S6:S7"/>
    <mergeCell ref="A1:AA1"/>
    <mergeCell ref="A2:AA2"/>
    <mergeCell ref="A3:AA3"/>
    <mergeCell ref="A5:A7"/>
    <mergeCell ref="B5:B7"/>
    <mergeCell ref="C5:C7"/>
    <mergeCell ref="D5:D7"/>
    <mergeCell ref="E5:E7"/>
    <mergeCell ref="F5:F7"/>
    <mergeCell ref="G5:G7"/>
    <mergeCell ref="Z5:Z7"/>
    <mergeCell ref="AA5:AA7"/>
    <mergeCell ref="K6:K7"/>
    <mergeCell ref="L6:L7"/>
    <mergeCell ref="M6:M7"/>
    <mergeCell ref="N6:N7"/>
    <mergeCell ref="O6:O7"/>
    <mergeCell ref="P6:P7"/>
    <mergeCell ref="Q6:Q7"/>
    <mergeCell ref="R6:R7"/>
    <mergeCell ref="T5:T7"/>
    <mergeCell ref="U5:U7"/>
    <mergeCell ref="V5:V7"/>
    <mergeCell ref="W5:W7"/>
    <mergeCell ref="X5:X7"/>
    <mergeCell ref="Y5:Y7"/>
    <mergeCell ref="G31:G33"/>
    <mergeCell ref="H31:H33"/>
    <mergeCell ref="I31:I33"/>
    <mergeCell ref="J31:J33"/>
    <mergeCell ref="K31:M31"/>
    <mergeCell ref="N31:P31"/>
    <mergeCell ref="A31:A33"/>
    <mergeCell ref="B31:B33"/>
    <mergeCell ref="C31:C33"/>
    <mergeCell ref="D31:D33"/>
    <mergeCell ref="E31:E33"/>
    <mergeCell ref="F31:F33"/>
    <mergeCell ref="Y31:Y33"/>
    <mergeCell ref="Z31:Z33"/>
    <mergeCell ref="AA31:AA33"/>
    <mergeCell ref="K32:K33"/>
    <mergeCell ref="L32:L33"/>
    <mergeCell ref="M32:M33"/>
    <mergeCell ref="N32:N33"/>
    <mergeCell ref="O32:O33"/>
    <mergeCell ref="P32:P33"/>
    <mergeCell ref="Q32:Q33"/>
    <mergeCell ref="Q31:S31"/>
    <mergeCell ref="T31:T33"/>
    <mergeCell ref="U31:U33"/>
    <mergeCell ref="V31:V33"/>
    <mergeCell ref="W31:W33"/>
    <mergeCell ref="X31:X33"/>
    <mergeCell ref="R32:R33"/>
    <mergeCell ref="S32:S33"/>
    <mergeCell ref="G57:G59"/>
    <mergeCell ref="H57:H59"/>
    <mergeCell ref="I57:I59"/>
    <mergeCell ref="J57:J59"/>
    <mergeCell ref="K57:M57"/>
    <mergeCell ref="N57:P57"/>
    <mergeCell ref="A57:A59"/>
    <mergeCell ref="B57:B59"/>
    <mergeCell ref="C57:C59"/>
    <mergeCell ref="D57:D59"/>
    <mergeCell ref="E57:E59"/>
    <mergeCell ref="F57:F59"/>
    <mergeCell ref="Y57:Y59"/>
    <mergeCell ref="Z57:Z59"/>
    <mergeCell ref="AA57:AA59"/>
    <mergeCell ref="K58:K59"/>
    <mergeCell ref="L58:L59"/>
    <mergeCell ref="M58:M59"/>
    <mergeCell ref="N58:N59"/>
    <mergeCell ref="O58:O59"/>
    <mergeCell ref="P58:P59"/>
    <mergeCell ref="Q58:Q59"/>
    <mergeCell ref="Q57:S57"/>
    <mergeCell ref="T57:T59"/>
    <mergeCell ref="U57:U59"/>
    <mergeCell ref="V57:V59"/>
    <mergeCell ref="W57:W59"/>
    <mergeCell ref="X57:X59"/>
    <mergeCell ref="R58:R59"/>
    <mergeCell ref="S58:S59"/>
    <mergeCell ref="L62:L63"/>
    <mergeCell ref="M62:M63"/>
    <mergeCell ref="N62:N63"/>
    <mergeCell ref="O62:O63"/>
    <mergeCell ref="P62:P63"/>
    <mergeCell ref="Q62:Q63"/>
    <mergeCell ref="B62:B63"/>
    <mergeCell ref="F62:F63"/>
    <mergeCell ref="H62:H63"/>
    <mergeCell ref="I62:I63"/>
    <mergeCell ref="J62:J63"/>
    <mergeCell ref="K62:K63"/>
    <mergeCell ref="W71:AA71"/>
    <mergeCell ref="W72:AA72"/>
    <mergeCell ref="Y62:Y63"/>
    <mergeCell ref="Z62:Z63"/>
    <mergeCell ref="AA62:AA63"/>
    <mergeCell ref="W65:AA65"/>
    <mergeCell ref="W66:AA66"/>
    <mergeCell ref="W70:AA70"/>
    <mergeCell ref="R62:R63"/>
    <mergeCell ref="S62:S63"/>
    <mergeCell ref="T62:T63"/>
    <mergeCell ref="U62:U63"/>
    <mergeCell ref="W62:W63"/>
    <mergeCell ref="X62:X63"/>
  </mergeCells>
  <pageMargins left="0.19685039370078741" right="0.19685039370078741" top="0.31496062992125984" bottom="0.31496062992125984" header="0.23622047244094491" footer="0.27559055118110237"/>
  <pageSetup paperSize="5" scale="49" orientation="landscape" horizontalDpi="4294967292" verticalDpi="300" r:id="rId1"/>
  <rowBreaks count="2" manualBreakCount="2">
    <brk id="30" max="25" man="1"/>
    <brk id="56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 2</vt:lpstr>
      <vt:lpstr>'SHEET 2'!Print_Area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Windows 7</cp:lastModifiedBy>
  <dcterms:created xsi:type="dcterms:W3CDTF">2021-02-19T03:48:56Z</dcterms:created>
  <dcterms:modified xsi:type="dcterms:W3CDTF">2022-02-23T02:32:25Z</dcterms:modified>
</cp:coreProperties>
</file>