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5FDDB5CC-69CC-416A-80AA-656E7639628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Lampira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5" i="2" l="1"/>
  <c r="N85" i="2"/>
  <c r="J85" i="2"/>
  <c r="K85" i="2"/>
  <c r="I85" i="2"/>
  <c r="E8" i="1" l="1"/>
  <c r="E7" i="1"/>
</calcChain>
</file>

<file path=xl/sharedStrings.xml><?xml version="1.0" encoding="utf-8"?>
<sst xmlns="http://schemas.openxmlformats.org/spreadsheetml/2006/main" count="658" uniqueCount="360">
  <si>
    <t>Nama</t>
  </si>
  <si>
    <t>Satuan</t>
  </si>
  <si>
    <t>Tahun</t>
  </si>
  <si>
    <t>Sumber Data</t>
  </si>
  <si>
    <t>Keterangan</t>
  </si>
  <si>
    <t>I. Jenis Industri Kecil*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</si>
  <si>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</si>
  <si>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</si>
  <si>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</si>
  <si>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</si>
  <si>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</si>
  <si>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</si>
  <si>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</si>
  <si>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</si>
  <si>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</si>
  <si>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 Industri Baja/Pengolahan Logam* 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</si>
  <si>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</si>
  <si>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</si>
  <si>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</si>
  <si>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</si>
  <si>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</si>
  <si>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</si>
  <si>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</si>
  <si>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</si>
  <si>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</si>
  <si>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</si>
  <si>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</si>
  <si>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</si>
  <si>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</si>
  <si>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</si>
  <si>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</si>
  <si>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</si>
  <si>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</si>
  <si>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</si>
  <si>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</si>
  <si>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</si>
  <si>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</si>
  <si>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USAHA</t>
  </si>
  <si>
    <t>FAX</t>
  </si>
  <si>
    <t>LK</t>
  </si>
  <si>
    <t>PR</t>
  </si>
  <si>
    <t>(RP.000)</t>
  </si>
  <si>
    <t>CAB</t>
  </si>
  <si>
    <t>(Rp. 000,-)</t>
  </si>
  <si>
    <t>KECAMATAN</t>
  </si>
  <si>
    <t>MELIAU</t>
  </si>
  <si>
    <t>Bengkel "Maju Jaya Las"</t>
  </si>
  <si>
    <t>Hendra Gunawan</t>
  </si>
  <si>
    <t>Jl. Karya Bhakti RT.010/RW.003</t>
  </si>
  <si>
    <t>Melobok</t>
  </si>
  <si>
    <t>082110707372</t>
  </si>
  <si>
    <t>-</t>
  </si>
  <si>
    <t>Pengelasan</t>
  </si>
  <si>
    <t>KAPUAS</t>
  </si>
  <si>
    <t xml:space="preserve">Pnompak Agung </t>
  </si>
  <si>
    <t>Alisius Aloy</t>
  </si>
  <si>
    <t>Dusun Sompu</t>
  </si>
  <si>
    <t xml:space="preserve">Arema </t>
  </si>
  <si>
    <t xml:space="preserve">Hendri </t>
  </si>
  <si>
    <t>Bunut</t>
  </si>
  <si>
    <t>Alsintan</t>
  </si>
  <si>
    <t>Maju Bersama</t>
  </si>
  <si>
    <t>Buntat</t>
  </si>
  <si>
    <t>Merpati putih</t>
  </si>
  <si>
    <t>Ibrahim</t>
  </si>
  <si>
    <t>Penyeladi</t>
  </si>
  <si>
    <t>081345076702</t>
  </si>
  <si>
    <t>Sungai Sengkuang</t>
  </si>
  <si>
    <t>08538676814</t>
  </si>
  <si>
    <t>Pande Besi</t>
  </si>
  <si>
    <t>Las Sinar Abadi</t>
  </si>
  <si>
    <t>Wahid Hasyi Asari</t>
  </si>
  <si>
    <t>085245852690</t>
  </si>
  <si>
    <t>Las</t>
  </si>
  <si>
    <t>Jl. Semboja Rt.014/Rw.005</t>
  </si>
  <si>
    <t>Penyeladi Hulu</t>
  </si>
  <si>
    <t>Setompak</t>
  </si>
  <si>
    <t>Perum. Semboja</t>
  </si>
  <si>
    <t>KUB Semangat</t>
  </si>
  <si>
    <t>Supianus Lux</t>
  </si>
  <si>
    <t>Sanggau Permai</t>
  </si>
  <si>
    <t>Bengkel Las Mandiri</t>
  </si>
  <si>
    <t xml:space="preserve">Zainal </t>
  </si>
  <si>
    <t>Bengkel Las</t>
  </si>
  <si>
    <t xml:space="preserve">Aneka Sarana </t>
  </si>
  <si>
    <t>DEKY  LIUSVIA</t>
  </si>
  <si>
    <t>Jl. Barito No. 10</t>
  </si>
  <si>
    <t>Ilir Kota</t>
  </si>
  <si>
    <t>4 *</t>
  </si>
  <si>
    <t>Buah</t>
  </si>
  <si>
    <t>logam lainnya (teralis)</t>
  </si>
  <si>
    <t>Tukang Kaleng</t>
  </si>
  <si>
    <t>NGUI DJIT MIN</t>
  </si>
  <si>
    <t>Jl. Serayu No. 47 A</t>
  </si>
  <si>
    <t>Tanjung Kapuas</t>
  </si>
  <si>
    <t>kaleng</t>
  </si>
  <si>
    <t>Karya Utama</t>
  </si>
  <si>
    <t>AS'ARI  M. YUSNI</t>
  </si>
  <si>
    <t xml:space="preserve">Jl. Durian </t>
  </si>
  <si>
    <t>Sinar Las</t>
  </si>
  <si>
    <t>SUGIANTO</t>
  </si>
  <si>
    <t>Jl. Kom. Yos Sudarso  No. 105</t>
  </si>
  <si>
    <t>Beringin</t>
  </si>
  <si>
    <t>(0564) 21643</t>
  </si>
  <si>
    <t>las</t>
  </si>
  <si>
    <t>Leberty</t>
  </si>
  <si>
    <t>SIP  KIAU</t>
  </si>
  <si>
    <t>Jl. Ir. H. Juanda No. 30</t>
  </si>
  <si>
    <t>Jun Fat</t>
  </si>
  <si>
    <t>KUSIOANO JIONA</t>
  </si>
  <si>
    <t xml:space="preserve">JL. Kartini No. 44 </t>
  </si>
  <si>
    <t>Cahaya Metal</t>
  </si>
  <si>
    <t>Bong Harjono</t>
  </si>
  <si>
    <t>Jl. Ir. H. Juanda</t>
  </si>
  <si>
    <t>buah</t>
  </si>
  <si>
    <t>Dinamika</t>
  </si>
  <si>
    <t>Susanti / Tet Fung</t>
  </si>
  <si>
    <t>Jl. Perintis Gg. Mahkota II No. 9-10 RT. 29 / IX</t>
  </si>
  <si>
    <t>Erka</t>
  </si>
  <si>
    <t>Ikhlas</t>
  </si>
  <si>
    <t>Jln. H. Agus Salim Rt. 008/003</t>
  </si>
  <si>
    <t>Sahabat Jaya</t>
  </si>
  <si>
    <t>Supriyono</t>
  </si>
  <si>
    <t>Jln. Riam No. 35 Rt.004/002</t>
  </si>
  <si>
    <t>Aneka</t>
  </si>
  <si>
    <t>Agus Santoso</t>
  </si>
  <si>
    <t>Jl. Jend. A. Yani Rt.VI/02</t>
  </si>
  <si>
    <t>lemari kaca barang dari logam</t>
  </si>
  <si>
    <t xml:space="preserve">CV. David Jaya Tehnik </t>
  </si>
  <si>
    <t>David Vilgus</t>
  </si>
  <si>
    <t>Dsn. Sei  Batu RT. 03 Rw. 01</t>
  </si>
  <si>
    <t>Sungai Batu</t>
  </si>
  <si>
    <t xml:space="preserve">pengerjaan logam </t>
  </si>
  <si>
    <t>Darmanto</t>
  </si>
  <si>
    <t>Jl. Pangsuma Gg.Bonsai No.46</t>
  </si>
  <si>
    <t>085245962961</t>
  </si>
  <si>
    <t>Rak Besi</t>
  </si>
  <si>
    <t>Citra Baja</t>
  </si>
  <si>
    <t>Rudi Yanto</t>
  </si>
  <si>
    <t>Dsn. Semuntai Rt.001</t>
  </si>
  <si>
    <t>Semuntai</t>
  </si>
  <si>
    <t xml:space="preserve">Buah </t>
  </si>
  <si>
    <t>industri barang logam/ las</t>
  </si>
  <si>
    <t>MUKOK</t>
  </si>
  <si>
    <t xml:space="preserve">Besi Jaya </t>
  </si>
  <si>
    <t>Safarudin</t>
  </si>
  <si>
    <t>Jaya</t>
  </si>
  <si>
    <t>Rupong</t>
  </si>
  <si>
    <t>Kedukul</t>
  </si>
  <si>
    <t>Mukok</t>
  </si>
  <si>
    <t>Pende Besi</t>
  </si>
  <si>
    <t>Jaya Mandiri</t>
  </si>
  <si>
    <t>Basarudin</t>
  </si>
  <si>
    <t>Semangis Raya</t>
  </si>
  <si>
    <t>081345327569</t>
  </si>
  <si>
    <t>Mahfudin</t>
  </si>
  <si>
    <t>Semanggis raya</t>
  </si>
  <si>
    <t>JANGKANG</t>
  </si>
  <si>
    <t>Balai Temura</t>
  </si>
  <si>
    <t>Bambang</t>
  </si>
  <si>
    <t>Tanggung</t>
  </si>
  <si>
    <t>089678169573</t>
  </si>
  <si>
    <t>BONTI</t>
  </si>
  <si>
    <t>Sinar Mulya</t>
  </si>
  <si>
    <t>Haryono</t>
  </si>
  <si>
    <t>Bonti</t>
  </si>
  <si>
    <t>081352441876</t>
  </si>
  <si>
    <t>Pembuatan Perak</t>
  </si>
  <si>
    <t>Jl. K. Sutadiansa, Bonti</t>
  </si>
  <si>
    <t>RT. 05, RW. 3, Temura</t>
  </si>
  <si>
    <t>Dsn. Semanggis raya</t>
  </si>
  <si>
    <t>PARINDU</t>
  </si>
  <si>
    <t xml:space="preserve">Mutiara </t>
  </si>
  <si>
    <t>Janto</t>
  </si>
  <si>
    <t>Ds. Bodok</t>
  </si>
  <si>
    <t>Pusat Damai</t>
  </si>
  <si>
    <t>perhiasan</t>
  </si>
  <si>
    <t xml:space="preserve">Guram </t>
  </si>
  <si>
    <t>Sarjono</t>
  </si>
  <si>
    <t>Pandok Ma</t>
  </si>
  <si>
    <t>Kimin</t>
  </si>
  <si>
    <t>Suka Gerundi</t>
  </si>
  <si>
    <t>Pandu Raya</t>
  </si>
  <si>
    <t>Tatang S</t>
  </si>
  <si>
    <t>Desa Entuma</t>
  </si>
  <si>
    <t>Balai Juronk</t>
  </si>
  <si>
    <t>Oktavianus (AOK)</t>
  </si>
  <si>
    <t>085750362838</t>
  </si>
  <si>
    <t>Dsn. Entuma</t>
  </si>
  <si>
    <t>BALAI</t>
  </si>
  <si>
    <t>Besi Tamang</t>
  </si>
  <si>
    <t>Sandy</t>
  </si>
  <si>
    <t>Semoncol</t>
  </si>
  <si>
    <t>Ds. Tamang</t>
  </si>
  <si>
    <t>Bulu bala</t>
  </si>
  <si>
    <t>Sani</t>
  </si>
  <si>
    <t>Temiang Mali</t>
  </si>
  <si>
    <t>Natus Parang</t>
  </si>
  <si>
    <t>Natus</t>
  </si>
  <si>
    <t>Tae</t>
  </si>
  <si>
    <t>Ds. Tae, Kec. Balai</t>
  </si>
  <si>
    <t>TAYAN HULU</t>
  </si>
  <si>
    <t>Bintang Jaya</t>
  </si>
  <si>
    <t>Ismed Y. NR</t>
  </si>
  <si>
    <t xml:space="preserve">Dsn. Sosok I </t>
  </si>
  <si>
    <t>Sosok</t>
  </si>
  <si>
    <t>Ind. Barang dari kaca</t>
  </si>
  <si>
    <t>Alwi Mandiri</t>
  </si>
  <si>
    <t>A. Hijran</t>
  </si>
  <si>
    <t>Teralis</t>
  </si>
  <si>
    <t>Dsn. Sosok I</t>
  </si>
  <si>
    <t>Minang Las</t>
  </si>
  <si>
    <t>Boy Kenalson</t>
  </si>
  <si>
    <t>Atun</t>
  </si>
  <si>
    <t>YUT</t>
  </si>
  <si>
    <t>Pandan Sembuat</t>
  </si>
  <si>
    <t xml:space="preserve">Pande Besi </t>
  </si>
  <si>
    <t>Alwi</t>
  </si>
  <si>
    <t>Sosok I</t>
  </si>
  <si>
    <t>Mochtar Teknik</t>
  </si>
  <si>
    <t>Anis Hairi</t>
  </si>
  <si>
    <t>Dsn. Serambai</t>
  </si>
  <si>
    <t>Tanjung Merpati</t>
  </si>
  <si>
    <t>Industri pembuatan Profil</t>
  </si>
  <si>
    <t>KEMBAYAN</t>
  </si>
  <si>
    <t>Bengkel las bpk Rahmat</t>
  </si>
  <si>
    <t>M. Priyanto</t>
  </si>
  <si>
    <t>Dsn. Tanjung Periuk RT.028/RW.09</t>
  </si>
  <si>
    <t>M2</t>
  </si>
  <si>
    <t>Pande Besi Tedi</t>
  </si>
  <si>
    <t>Tedi</t>
  </si>
  <si>
    <t>081347244719</t>
  </si>
  <si>
    <t>Ta'tum</t>
  </si>
  <si>
    <t>Abang Burhannudin</t>
  </si>
  <si>
    <t>Lestari</t>
  </si>
  <si>
    <t>Martinus Sogin</t>
  </si>
  <si>
    <t>Lemari kaca</t>
  </si>
  <si>
    <t>NOYAN</t>
  </si>
  <si>
    <t xml:space="preserve">Semanta </t>
  </si>
  <si>
    <t>A. Alew</t>
  </si>
  <si>
    <t>Noyan</t>
  </si>
  <si>
    <t>Pande besi (Parang)</t>
  </si>
  <si>
    <t>Dsn. Entubu Ds. Noyan</t>
  </si>
  <si>
    <t xml:space="preserve">Rubudah </t>
  </si>
  <si>
    <t>Ciang</t>
  </si>
  <si>
    <t>Dsn. Noyan</t>
  </si>
  <si>
    <t>Punodat</t>
  </si>
  <si>
    <t>Sunda</t>
  </si>
  <si>
    <t xml:space="preserve">Sungai Dangin </t>
  </si>
  <si>
    <t>Dsn. Sei. Dangin</t>
  </si>
  <si>
    <t>Riamasam</t>
  </si>
  <si>
    <t>Luhut</t>
  </si>
  <si>
    <t>Idas</t>
  </si>
  <si>
    <t>Dsn. Telongah</t>
  </si>
  <si>
    <t>Serabu</t>
  </si>
  <si>
    <t>Jawang</t>
  </si>
  <si>
    <t xml:space="preserve">Semongan </t>
  </si>
  <si>
    <t>Sinar Sekayam</t>
  </si>
  <si>
    <t>Muktamar Rambe</t>
  </si>
  <si>
    <t>Dsn. Balai Karangan III</t>
  </si>
  <si>
    <t>Balai Karangan</t>
  </si>
  <si>
    <t>barang dari logam lainnya</t>
  </si>
  <si>
    <t>SEKAYAM</t>
  </si>
  <si>
    <t>Jasa Mandiri</t>
  </si>
  <si>
    <t>Li Nyam Pin</t>
  </si>
  <si>
    <t>Dsn. Engkahan</t>
  </si>
  <si>
    <t>Engkahan</t>
  </si>
  <si>
    <t>Set</t>
  </si>
  <si>
    <t>barang dari logam bukan almunium</t>
  </si>
  <si>
    <t>Uli Tehnik</t>
  </si>
  <si>
    <t>Eni Suwarti</t>
  </si>
  <si>
    <t>Dsn Balai Karangan IV</t>
  </si>
  <si>
    <t>teralis, pagar</t>
  </si>
  <si>
    <t>Family Steel</t>
  </si>
  <si>
    <t>Asri Armada</t>
  </si>
  <si>
    <t>Dsn.Balai karangan II RT.03</t>
  </si>
  <si>
    <t>Aulia Teknik</t>
  </si>
  <si>
    <t>Hamidi</t>
  </si>
  <si>
    <t>Jl. Pengadang Ds. Balai Karangan I</t>
  </si>
  <si>
    <t xml:space="preserve">Teralis </t>
  </si>
  <si>
    <t>Batas Berkah</t>
  </si>
  <si>
    <t>Abdul Talib</t>
  </si>
  <si>
    <t>Dusun Paus Desa Balai Karangan</t>
  </si>
  <si>
    <t>081254942004</t>
  </si>
  <si>
    <t>25931 / 16293 / 25910 / 45202</t>
  </si>
  <si>
    <t>Perkakas Pertanian; aneka ukiran kayu; besi tempa</t>
  </si>
  <si>
    <t>Juang</t>
  </si>
  <si>
    <t>Muri</t>
  </si>
  <si>
    <t>Balai karangan</t>
  </si>
  <si>
    <t>Alsintan/ Pande besi</t>
  </si>
  <si>
    <t>Pande Besi Muri</t>
  </si>
  <si>
    <t>Pande Besi Sohor</t>
  </si>
  <si>
    <t>Sohor</t>
  </si>
  <si>
    <t>Dsn. Balai Karangan IV</t>
  </si>
  <si>
    <t>Hercules</t>
  </si>
  <si>
    <t>Irawati</t>
  </si>
  <si>
    <t>Dsn.Entikong</t>
  </si>
  <si>
    <t>Entikong</t>
  </si>
  <si>
    <t>jasa pengerjaan khusus logam</t>
  </si>
  <si>
    <t>ENTIKONG</t>
  </si>
  <si>
    <t>Inti Las</t>
  </si>
  <si>
    <t>Mimiati</t>
  </si>
  <si>
    <t>Dsn. Entikong RT.02/ RW. 01</t>
  </si>
  <si>
    <t>Pengerjaan logam</t>
  </si>
  <si>
    <t xml:space="preserve">Riki Asem </t>
  </si>
  <si>
    <t xml:space="preserve">Dusun Sontas </t>
  </si>
  <si>
    <t>TOTAL</t>
  </si>
  <si>
    <t>Sinar Borneo</t>
  </si>
  <si>
    <t>Johni Tjondro</t>
  </si>
  <si>
    <t>Dsn. Gaang Neriyong</t>
  </si>
  <si>
    <t>bengkel bubut</t>
  </si>
  <si>
    <t xml:space="preserve">Restu </t>
  </si>
  <si>
    <t>Yakop</t>
  </si>
  <si>
    <t>Dsn. Seloon</t>
  </si>
  <si>
    <t>Bubut</t>
  </si>
  <si>
    <t>Daya Mandiri</t>
  </si>
  <si>
    <t>SAHRAN</t>
  </si>
  <si>
    <t>Jl. H. Agus  Salim RT. 09</t>
  </si>
  <si>
    <t xml:space="preserve">Baiduri </t>
  </si>
  <si>
    <t>Budi Yanuardi</t>
  </si>
  <si>
    <t>Jl.Pengeran Mas</t>
  </si>
  <si>
    <t>Abadi</t>
  </si>
  <si>
    <t>*</t>
  </si>
  <si>
    <t>Jl. Kartini Rt. V</t>
  </si>
  <si>
    <t>Sinar Mas</t>
  </si>
  <si>
    <t>SAHABONG</t>
  </si>
  <si>
    <t>Jl. Kartini No. 76</t>
  </si>
  <si>
    <t xml:space="preserve">Djong Djin Phin  </t>
  </si>
  <si>
    <t>DJONG  DJIN  PHIN</t>
  </si>
  <si>
    <t>Jl.  Raya Kapuas No. 20</t>
  </si>
  <si>
    <t>Garuda</t>
  </si>
  <si>
    <t>AMIN</t>
  </si>
  <si>
    <t>Jl. Kartini Psr.</t>
  </si>
  <si>
    <t>Melisa</t>
  </si>
  <si>
    <t>SUSILAWATI</t>
  </si>
  <si>
    <t>JL. Gajah Mada</t>
  </si>
  <si>
    <t xml:space="preserve">Daimon </t>
  </si>
  <si>
    <t>SUKISTO</t>
  </si>
  <si>
    <t>Jl. Sutan Syahril</t>
  </si>
  <si>
    <t>Indah Jaya Adjie</t>
  </si>
  <si>
    <t>ADJIE EFFENDY</t>
  </si>
  <si>
    <t>Jl. Bukit Ruan No. 37/B</t>
  </si>
  <si>
    <t>Tanjung Sekayam</t>
  </si>
  <si>
    <t>Indah Jaya Susana</t>
  </si>
  <si>
    <t>SUSANA</t>
  </si>
  <si>
    <t>Jl. Kartini No. 18</t>
  </si>
  <si>
    <t>Diamond</t>
  </si>
  <si>
    <t>SUDIRNO</t>
  </si>
  <si>
    <t>Jl. Kartini No. 53</t>
  </si>
  <si>
    <t>Toko Emas Aneka Baru</t>
  </si>
  <si>
    <t>Junsen Sujono</t>
  </si>
  <si>
    <t>Jl. Kartini No. 51 RT.2</t>
  </si>
  <si>
    <t xml:space="preserve">perhiasan </t>
  </si>
  <si>
    <t>Kencana</t>
  </si>
  <si>
    <t>Kiono Chandra</t>
  </si>
  <si>
    <t>Jl. Kartini No. 42</t>
  </si>
  <si>
    <t>Tukang Emas "Samudra Emas"</t>
  </si>
  <si>
    <t>Linardi</t>
  </si>
  <si>
    <t>Jl. Kartini RT.001/004</t>
  </si>
  <si>
    <t>Industri Kecil Baja atau Pengolahan Logam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</si>
</sst>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36">
    <xf numFmtId="0" fontId="0" fillId="0" borderId="0" xfId="0"/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41" fontId="0" fillId="4" borderId="4" xfId="1" applyFont="1" applyFill="1" applyBorder="1" applyProtection="1"/>
    <xf numFmtId="41" fontId="0" fillId="4" borderId="3" xfId="1" applyFont="1" applyFill="1" applyBorder="1" applyProtection="1"/>
    <xf numFmtId="0" fontId="5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5" fillId="0" borderId="3" xfId="0" applyFont="1" applyFill="1" applyBorder="1" applyAlignment="1" applyProtection="1">
      <alignment horizontal="center" vertical="center"/>
    </xf>
    <xf numFmtId="0" fontId="0" fillId="3" borderId="9" xfId="0" applyFill="1" applyBorder="1" applyProtection="1"/>
    <xf numFmtId="0" fontId="4" fillId="3" borderId="2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0" fillId="3" borderId="9" xfId="0" applyFill="1" applyBorder="1" applyAlignment="1" applyProtection="1">
      <alignment horizontal="center"/>
    </xf>
    <xf numFmtId="0" fontId="0" fillId="3" borderId="17" xfId="0" applyFill="1" applyBorder="1" applyProtection="1"/>
    <xf numFmtId="0" fontId="5" fillId="3" borderId="9" xfId="0" applyFont="1" applyFill="1" applyBorder="1" applyProtection="1"/>
    <xf numFmtId="0" fontId="6" fillId="0" borderId="18" xfId="0" applyFont="1" applyFill="1" applyBorder="1" applyAlignment="1" applyProtection="1">
      <alignment vertical="center" wrapText="1"/>
    </xf>
    <xf numFmtId="0" fontId="7" fillId="0" borderId="19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 vertical="center"/>
    </xf>
    <xf numFmtId="0" fontId="0" fillId="0" borderId="19" xfId="0" applyFill="1" applyBorder="1" applyProtection="1"/>
    <xf numFmtId="0" fontId="6" fillId="0" borderId="20" xfId="0" applyFont="1" applyFill="1" applyBorder="1" applyAlignment="1" applyProtection="1">
      <alignment vertical="center" wrapText="1"/>
    </xf>
    <xf numFmtId="41" fontId="0" fillId="0" borderId="4" xfId="1" applyFont="1" applyFill="1" applyBorder="1" applyAlignment="1" applyProtection="1"/>
    <xf numFmtId="41" fontId="0" fillId="0" borderId="3" xfId="1" applyFont="1" applyFill="1" applyBorder="1" applyAlignment="1" applyProtection="1"/>
    <xf numFmtId="41" fontId="0" fillId="0" borderId="18" xfId="1" applyFont="1" applyFill="1" applyBorder="1" applyAlignment="1" applyProtection="1"/>
    <xf numFmtId="41" fontId="0" fillId="0" borderId="19" xfId="1" applyFont="1" applyFill="1" applyBorder="1" applyAlignment="1" applyProtection="1"/>
    <xf numFmtId="0" fontId="9" fillId="0" borderId="21" xfId="2" applyFont="1" applyFill="1" applyBorder="1" applyAlignment="1">
      <alignment horizontal="center" vertical="center"/>
    </xf>
    <xf numFmtId="0" fontId="12" fillId="0" borderId="21" xfId="0" quotePrefix="1" applyFont="1" applyFill="1" applyBorder="1" applyAlignment="1">
      <alignment horizontal="center" vertical="top"/>
    </xf>
    <xf numFmtId="0" fontId="12" fillId="0" borderId="21" xfId="0" applyFont="1" applyFill="1" applyBorder="1" applyAlignment="1">
      <alignment horizontal="center"/>
    </xf>
    <xf numFmtId="0" fontId="6" fillId="4" borderId="23" xfId="0" applyFont="1" applyFill="1" applyBorder="1" applyAlignment="1" applyProtection="1">
      <alignment vertical="center"/>
    </xf>
    <xf numFmtId="0" fontId="12" fillId="0" borderId="21" xfId="0" applyFont="1" applyFill="1" applyBorder="1"/>
    <xf numFmtId="0" fontId="9" fillId="0" borderId="2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2" fillId="0" borderId="22" xfId="0" applyFont="1" applyFill="1" applyBorder="1"/>
    <xf numFmtId="0" fontId="11" fillId="0" borderId="25" xfId="0" applyFont="1" applyFill="1" applyBorder="1" applyAlignment="1">
      <alignment horizontal="center"/>
    </xf>
    <xf numFmtId="0" fontId="12" fillId="0" borderId="21" xfId="0" applyFont="1" applyFill="1" applyBorder="1"/>
    <xf numFmtId="0" fontId="12" fillId="0" borderId="21" xfId="0" quotePrefix="1" applyFont="1" applyFill="1" applyBorder="1" applyAlignment="1">
      <alignment horizontal="center"/>
    </xf>
    <xf numFmtId="0" fontId="13" fillId="0" borderId="21" xfId="0" applyFont="1" applyFill="1" applyBorder="1"/>
    <xf numFmtId="0" fontId="13" fillId="0" borderId="21" xfId="0" applyFont="1" applyFill="1" applyBorder="1" applyAlignment="1">
      <alignment wrapText="1"/>
    </xf>
    <xf numFmtId="0" fontId="13" fillId="0" borderId="21" xfId="0" applyFont="1" applyFill="1" applyBorder="1" applyAlignment="1">
      <alignment horizontal="center"/>
    </xf>
    <xf numFmtId="41" fontId="13" fillId="0" borderId="21" xfId="4" applyFont="1" applyFill="1" applyBorder="1"/>
    <xf numFmtId="0" fontId="13" fillId="0" borderId="21" xfId="5" applyFont="1" applyFill="1" applyBorder="1" applyAlignment="1">
      <alignment horizontal="center"/>
    </xf>
    <xf numFmtId="41" fontId="13" fillId="0" borderId="21" xfId="1" applyFont="1" applyFill="1" applyBorder="1" applyAlignment="1">
      <alignment horizontal="center"/>
    </xf>
    <xf numFmtId="0" fontId="12" fillId="0" borderId="21" xfId="0" applyFont="1" applyFill="1" applyBorder="1" applyAlignment="1">
      <alignment wrapText="1"/>
    </xf>
    <xf numFmtId="41" fontId="12" fillId="0" borderId="21" xfId="1" applyFont="1" applyFill="1" applyBorder="1" applyAlignment="1">
      <alignment horizontal="center"/>
    </xf>
    <xf numFmtId="41" fontId="13" fillId="0" borderId="21" xfId="1" applyFont="1" applyFill="1" applyBorder="1" applyAlignment="1">
      <alignment horizontal="center" vertical="center"/>
    </xf>
    <xf numFmtId="164" fontId="12" fillId="0" borderId="21" xfId="3" applyNumberFormat="1" applyFont="1" applyFill="1" applyBorder="1"/>
    <xf numFmtId="3" fontId="12" fillId="0" borderId="21" xfId="0" applyNumberFormat="1" applyFont="1" applyFill="1" applyBorder="1"/>
    <xf numFmtId="41" fontId="13" fillId="0" borderId="21" xfId="4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41" fontId="12" fillId="0" borderId="21" xfId="1" applyFont="1" applyFill="1" applyBorder="1"/>
    <xf numFmtId="0" fontId="13" fillId="0" borderId="21" xfId="6" quotePrefix="1" applyFont="1" applyFill="1" applyBorder="1" applyAlignment="1">
      <alignment horizontal="center"/>
    </xf>
    <xf numFmtId="41" fontId="13" fillId="0" borderId="21" xfId="1" quotePrefix="1" applyFont="1" applyFill="1" applyBorder="1" applyAlignment="1">
      <alignment horizontal="center" vertical="center"/>
    </xf>
    <xf numFmtId="0" fontId="13" fillId="0" borderId="21" xfId="0" quotePrefix="1" applyFont="1" applyFill="1" applyBorder="1" applyAlignment="1">
      <alignment horizontal="center"/>
    </xf>
    <xf numFmtId="41" fontId="13" fillId="0" borderId="21" xfId="1" applyFont="1" applyFill="1" applyBorder="1"/>
    <xf numFmtId="0" fontId="13" fillId="0" borderId="21" xfId="2" applyFont="1" applyFill="1" applyBorder="1" applyAlignment="1">
      <alignment horizontal="center"/>
    </xf>
    <xf numFmtId="41" fontId="13" fillId="0" borderId="21" xfId="1" quotePrefix="1" applyFont="1" applyFill="1" applyBorder="1" applyAlignment="1">
      <alignment horizontal="center"/>
    </xf>
    <xf numFmtId="0" fontId="13" fillId="0" borderId="21" xfId="2" quotePrefix="1" applyFont="1" applyFill="1" applyBorder="1" applyAlignment="1">
      <alignment horizontal="center"/>
    </xf>
    <xf numFmtId="41" fontId="13" fillId="0" borderId="21" xfId="1" quotePrefix="1" applyFont="1" applyFill="1" applyBorder="1" applyAlignment="1">
      <alignment horizontal="right"/>
    </xf>
    <xf numFmtId="41" fontId="13" fillId="0" borderId="21" xfId="1" applyFont="1" applyFill="1" applyBorder="1" applyAlignment="1">
      <alignment horizontal="right"/>
    </xf>
    <xf numFmtId="0" fontId="12" fillId="0" borderId="21" xfId="0" applyFont="1" applyFill="1" applyBorder="1" applyAlignment="1">
      <alignment horizontal="center" vertical="top"/>
    </xf>
    <xf numFmtId="0" fontId="12" fillId="0" borderId="21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top"/>
    </xf>
    <xf numFmtId="164" fontId="13" fillId="0" borderId="21" xfId="3" applyNumberFormat="1" applyFont="1" applyFill="1" applyBorder="1" applyAlignment="1">
      <alignment horizontal="center" vertical="top"/>
    </xf>
    <xf numFmtId="0" fontId="13" fillId="0" borderId="21" xfId="0" applyFont="1" applyFill="1" applyBorder="1" applyAlignment="1">
      <alignment horizontal="center" vertical="top" wrapText="1"/>
    </xf>
    <xf numFmtId="41" fontId="13" fillId="0" borderId="21" xfId="1" applyFont="1" applyFill="1" applyBorder="1" applyAlignment="1">
      <alignment vertical="top"/>
    </xf>
    <xf numFmtId="0" fontId="13" fillId="0" borderId="21" xfId="7" applyFont="1" applyFill="1" applyBorder="1" applyAlignment="1">
      <alignment horizontal="center"/>
    </xf>
    <xf numFmtId="3" fontId="13" fillId="0" borderId="21" xfId="0" applyNumberFormat="1" applyFont="1" applyFill="1" applyBorder="1" applyAlignment="1">
      <alignment horizontal="right"/>
    </xf>
    <xf numFmtId="0" fontId="0" fillId="0" borderId="21" xfId="0" applyBorder="1"/>
    <xf numFmtId="0" fontId="0" fillId="0" borderId="21" xfId="0" applyBorder="1" applyAlignment="1">
      <alignment horizontal="center" vertical="center"/>
    </xf>
    <xf numFmtId="41" fontId="12" fillId="0" borderId="21" xfId="1" applyFont="1" applyFill="1" applyBorder="1" applyAlignment="1">
      <alignment vertical="top"/>
    </xf>
    <xf numFmtId="0" fontId="12" fillId="0" borderId="21" xfId="0" quotePrefix="1" applyFont="1" applyFill="1" applyBorder="1" applyAlignment="1">
      <alignment horizontal="center" vertical="top" wrapText="1"/>
    </xf>
    <xf numFmtId="41" fontId="12" fillId="0" borderId="21" xfId="1" quotePrefix="1" applyFont="1" applyFill="1" applyBorder="1" applyAlignment="1">
      <alignment horizontal="center" vertical="top"/>
    </xf>
    <xf numFmtId="41" fontId="12" fillId="0" borderId="21" xfId="1" quotePrefix="1" applyFont="1" applyFill="1" applyBorder="1" applyAlignment="1">
      <alignment vertical="top"/>
    </xf>
    <xf numFmtId="0" fontId="12" fillId="0" borderId="21" xfId="0" applyFont="1" applyFill="1" applyBorder="1" applyAlignment="1">
      <alignment vertical="top" wrapText="1"/>
    </xf>
    <xf numFmtId="0" fontId="0" fillId="0" borderId="2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/>
    <xf numFmtId="0" fontId="0" fillId="0" borderId="22" xfId="0" applyBorder="1"/>
    <xf numFmtId="0" fontId="0" fillId="0" borderId="25" xfId="0" applyBorder="1"/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164" fontId="8" fillId="0" borderId="21" xfId="3" applyNumberFormat="1" applyFont="1" applyBorder="1"/>
    <xf numFmtId="0" fontId="8" fillId="0" borderId="21" xfId="0" applyFont="1" applyBorder="1"/>
    <xf numFmtId="0" fontId="8" fillId="0" borderId="27" xfId="0" applyFont="1" applyBorder="1"/>
    <xf numFmtId="0" fontId="8" fillId="0" borderId="26" xfId="0" applyFont="1" applyBorder="1"/>
    <xf numFmtId="0" fontId="0" fillId="0" borderId="27" xfId="0" applyBorder="1"/>
    <xf numFmtId="0" fontId="0" fillId="0" borderId="26" xfId="0" applyBorder="1"/>
    <xf numFmtId="0" fontId="12" fillId="0" borderId="21" xfId="0" applyFont="1" applyFill="1" applyBorder="1"/>
    <xf numFmtId="0" fontId="13" fillId="0" borderId="21" xfId="0" applyFont="1" applyFill="1" applyBorder="1"/>
    <xf numFmtId="0" fontId="13" fillId="0" borderId="21" xfId="2" applyFont="1" applyFill="1" applyBorder="1" applyAlignment="1">
      <alignment horizontal="left"/>
    </xf>
    <xf numFmtId="0" fontId="12" fillId="0" borderId="28" xfId="0" applyFont="1" applyFill="1" applyBorder="1"/>
    <xf numFmtId="0" fontId="13" fillId="0" borderId="28" xfId="0" applyFont="1" applyFill="1" applyBorder="1"/>
    <xf numFmtId="0" fontId="13" fillId="0" borderId="21" xfId="8" applyFont="1" applyFill="1" applyBorder="1" applyAlignment="1">
      <alignment horizontal="center"/>
    </xf>
    <xf numFmtId="41" fontId="13" fillId="0" borderId="21" xfId="4" applyFont="1" applyFill="1" applyBorder="1" applyAlignment="1">
      <alignment horizontal="center"/>
    </xf>
    <xf numFmtId="0" fontId="13" fillId="0" borderId="21" xfId="2" applyFont="1" applyFill="1" applyBorder="1" applyAlignment="1">
      <alignment horizontal="left" wrapText="1"/>
    </xf>
    <xf numFmtId="41" fontId="0" fillId="0" borderId="0" xfId="0" applyNumberFormat="1"/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3" fillId="0" borderId="21" xfId="2" applyFont="1" applyFill="1" applyBorder="1" applyAlignment="1">
      <alignment horizontal="left"/>
    </xf>
    <xf numFmtId="0" fontId="13" fillId="0" borderId="21" xfId="0" applyFont="1" applyFill="1" applyBorder="1"/>
    <xf numFmtId="0" fontId="13" fillId="0" borderId="26" xfId="0" applyFont="1" applyFill="1" applyBorder="1"/>
    <xf numFmtId="0" fontId="13" fillId="0" borderId="27" xfId="0" applyFont="1" applyFill="1" applyBorder="1"/>
    <xf numFmtId="0" fontId="9" fillId="0" borderId="21" xfId="0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12" fillId="0" borderId="21" xfId="0" applyFont="1" applyFill="1" applyBorder="1" applyAlignment="1">
      <alignment vertical="top"/>
    </xf>
    <xf numFmtId="0" fontId="9" fillId="0" borderId="21" xfId="0" applyFont="1" applyFill="1" applyBorder="1" applyAlignment="1">
      <alignment horizontal="center" vertical="center" wrapText="1"/>
    </xf>
    <xf numFmtId="0" fontId="12" fillId="0" borderId="21" xfId="0" applyFont="1" applyFill="1" applyBorder="1"/>
    <xf numFmtId="0" fontId="12" fillId="0" borderId="21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9">
    <cellStyle name="Comma [0] 10" xfId="4" xr:uid="{00000000-0005-0000-0000-000002000000}"/>
    <cellStyle name="Koma" xfId="3" builtinId="3"/>
    <cellStyle name="Koma [0]" xfId="1" builtinId="6"/>
    <cellStyle name="Normal" xfId="0" builtinId="0"/>
    <cellStyle name="Normal 108" xfId="8" xr:uid="{00000000-0005-0000-0000-000004000000}"/>
    <cellStyle name="Normal 2" xfId="2" xr:uid="{00000000-0005-0000-0000-000005000000}"/>
    <cellStyle name="Normal 56" xfId="7" xr:uid="{00000000-0005-0000-0000-000006000000}"/>
    <cellStyle name="Normal 67" xfId="6" xr:uid="{00000000-0005-0000-0000-000007000000}"/>
    <cellStyle name="Normal 90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sqref="A1:H2"/>
    </sheetView>
  </sheetViews>
  <sheetFormatPr defaultRowHeight="14.4" x14ac:dyDescent="0.3"/>
  <cols>
    <col min="1" max="1" width="2.6640625" customWidth="1"/>
    <col min="2" max="2" width="1.5546875" customWidth="1"/>
    <col min="3" max="3" width="29.5546875" customWidth="1"/>
    <col min="4" max="4" width="7.88671875" customWidth="1"/>
    <col min="5" max="5" width="9.6640625" customWidth="1"/>
    <col min="6" max="6" width="9" customWidth="1"/>
    <col min="7" max="7" width="14.44140625" customWidth="1"/>
    <col min="8" max="8" width="16.5546875" customWidth="1"/>
  </cols>
  <sheetData>
    <row r="1" spans="1:8" s="1" customFormat="1" x14ac:dyDescent="0.3">
      <c r="A1" s="134" t="s">
        <v>359</v>
      </c>
      <c r="B1" s="134"/>
      <c r="C1" s="134"/>
      <c r="D1" s="134"/>
      <c r="E1" s="134"/>
      <c r="F1" s="134"/>
      <c r="G1" s="134"/>
      <c r="H1" s="134"/>
    </row>
    <row r="2" spans="1:8" s="1" customFormat="1" ht="15" customHeight="1" thickBot="1" x14ac:dyDescent="0.35">
      <c r="A2" s="135"/>
      <c r="B2" s="135"/>
      <c r="C2" s="135"/>
      <c r="D2" s="135"/>
      <c r="E2" s="135"/>
      <c r="F2" s="135"/>
      <c r="G2" s="135"/>
      <c r="H2" s="135"/>
    </row>
    <row r="3" spans="1:8" s="1" customFormat="1" ht="22.5" customHeight="1" thickBot="1" x14ac:dyDescent="0.35">
      <c r="A3" s="113" t="s">
        <v>0</v>
      </c>
      <c r="B3" s="114"/>
      <c r="C3" s="115"/>
      <c r="D3" s="107" t="s">
        <v>1</v>
      </c>
      <c r="E3" s="111" t="s">
        <v>2</v>
      </c>
      <c r="F3" s="112"/>
      <c r="G3" s="109" t="s">
        <v>3</v>
      </c>
      <c r="H3" s="110" t="s">
        <v>4</v>
      </c>
    </row>
    <row r="4" spans="1:8" s="1" customFormat="1" ht="22.5" customHeight="1" thickBot="1" x14ac:dyDescent="0.35">
      <c r="A4" s="116"/>
      <c r="B4" s="117"/>
      <c r="C4" s="118"/>
      <c r="D4" s="108"/>
      <c r="E4" s="2">
        <v>2019</v>
      </c>
      <c r="F4" s="2">
        <v>2020</v>
      </c>
      <c r="G4" s="109"/>
      <c r="H4" s="110"/>
    </row>
    <row r="5" spans="1:8" s="1" customFormat="1" ht="22.5" customHeight="1" x14ac:dyDescent="0.3">
      <c r="A5" s="13" t="s">
        <v>5</v>
      </c>
      <c r="B5" s="18"/>
      <c r="C5" s="19"/>
      <c r="D5" s="20"/>
      <c r="E5" s="21"/>
      <c r="F5" s="12"/>
      <c r="G5" s="22"/>
      <c r="H5" s="12"/>
    </row>
    <row r="6" spans="1:8" s="1" customFormat="1" ht="22.5" customHeight="1" x14ac:dyDescent="0.3">
      <c r="A6" s="14"/>
      <c r="B6" s="17" t="s">
        <v>15</v>
      </c>
      <c r="C6" s="15"/>
      <c r="D6" s="3"/>
      <c r="E6" s="5"/>
      <c r="F6" s="6"/>
      <c r="G6" s="7" t="s">
        <v>6</v>
      </c>
      <c r="H6" s="4"/>
    </row>
    <row r="7" spans="1:8" s="1" customFormat="1" ht="22.5" customHeight="1" x14ac:dyDescent="0.3">
      <c r="A7" s="8"/>
      <c r="B7" s="16"/>
      <c r="C7" s="16" t="s">
        <v>7</v>
      </c>
      <c r="D7" s="9" t="s">
        <v>8</v>
      </c>
      <c r="E7" s="28">
        <f>25+38</f>
        <v>63</v>
      </c>
      <c r="F7" s="29">
        <v>80</v>
      </c>
      <c r="G7" s="11" t="s">
        <v>6</v>
      </c>
      <c r="H7" s="10"/>
    </row>
    <row r="8" spans="1:8" s="1" customFormat="1" ht="22.5" customHeight="1" x14ac:dyDescent="0.3">
      <c r="A8" s="8"/>
      <c r="B8" s="16"/>
      <c r="C8" s="16" t="s">
        <v>9</v>
      </c>
      <c r="D8" s="9" t="s">
        <v>10</v>
      </c>
      <c r="E8" s="28">
        <f>86+103</f>
        <v>189</v>
      </c>
      <c r="F8" s="29">
        <v>229</v>
      </c>
      <c r="G8" s="11" t="s">
        <v>6</v>
      </c>
      <c r="H8" s="10"/>
    </row>
    <row r="9" spans="1:8" x14ac:dyDescent="0.3">
      <c r="A9" s="8"/>
      <c r="B9" s="16"/>
      <c r="C9" s="16" t="s">
        <v>11</v>
      </c>
      <c r="D9" s="9" t="s">
        <v>12</v>
      </c>
      <c r="E9" s="28">
        <v>19545</v>
      </c>
      <c r="F9" s="29">
        <v>19545</v>
      </c>
      <c r="G9" s="11" t="s">
        <v>6</v>
      </c>
      <c r="H9" s="10"/>
    </row>
    <row r="10" spans="1:8" ht="15" thickBot="1" x14ac:dyDescent="0.35">
      <c r="A10" s="27"/>
      <c r="B10" s="23"/>
      <c r="C10" s="23" t="s">
        <v>13</v>
      </c>
      <c r="D10" s="24" t="s">
        <v>14</v>
      </c>
      <c r="E10" s="30">
        <v>244561</v>
      </c>
      <c r="F10" s="31">
        <v>343561</v>
      </c>
      <c r="G10" s="25" t="s">
        <v>6</v>
      </c>
      <c r="H10" s="26"/>
    </row>
    <row r="13" spans="1:8" x14ac:dyDescent="0.3">
      <c r="F13" s="106"/>
    </row>
  </sheetData>
  <mergeCells count="6">
    <mergeCell ref="A1:H2"/>
    <mergeCell ref="D3:D4"/>
    <mergeCell ref="G3:G4"/>
    <mergeCell ref="H3:H4"/>
    <mergeCell ref="E3:F3"/>
    <mergeCell ref="A3:C4"/>
  </mergeCells>
  <pageMargins left="0.33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5"/>
  <sheetViews>
    <sheetView topLeftCell="A11" workbookViewId="0">
      <selection activeCell="C23" sqref="C23:D23"/>
    </sheetView>
  </sheetViews>
  <sheetFormatPr defaultRowHeight="14.4" x14ac:dyDescent="0.3"/>
  <cols>
    <col min="1" max="1" width="21.88671875" customWidth="1"/>
    <col min="2" max="2" width="5.33203125" customWidth="1"/>
    <col min="4" max="4" width="13.88671875" customWidth="1"/>
    <col min="5" max="5" width="14.5546875" bestFit="1" customWidth="1"/>
    <col min="6" max="6" width="26" bestFit="1" customWidth="1"/>
    <col min="7" max="7" width="13.88671875" customWidth="1"/>
    <col min="8" max="8" width="11.33203125" bestFit="1" customWidth="1"/>
    <col min="9" max="10" width="6.5546875" customWidth="1"/>
    <col min="11" max="11" width="10.5546875" customWidth="1"/>
    <col min="12" max="12" width="7.5546875" customWidth="1"/>
    <col min="13" max="13" width="6.44140625" customWidth="1"/>
    <col min="14" max="14" width="8.44140625" customWidth="1"/>
    <col min="16" max="16" width="8.88671875" customWidth="1"/>
    <col min="17" max="17" width="6.5546875" customWidth="1"/>
    <col min="18" max="18" width="25" bestFit="1" customWidth="1"/>
  </cols>
  <sheetData>
    <row r="1" spans="1:19" x14ac:dyDescent="0.3">
      <c r="A1" s="35" t="s">
        <v>15</v>
      </c>
    </row>
    <row r="2" spans="1:19" x14ac:dyDescent="0.3">
      <c r="A2" s="127" t="s">
        <v>44</v>
      </c>
      <c r="B2" s="127" t="s">
        <v>16</v>
      </c>
      <c r="C2" s="129" t="s">
        <v>17</v>
      </c>
      <c r="D2" s="129"/>
      <c r="E2" s="129" t="s">
        <v>18</v>
      </c>
      <c r="F2" s="123" t="s">
        <v>19</v>
      </c>
      <c r="G2" s="123"/>
      <c r="H2" s="123"/>
      <c r="I2" s="124" t="s">
        <v>20</v>
      </c>
      <c r="J2" s="124"/>
      <c r="K2" s="38" t="s">
        <v>21</v>
      </c>
      <c r="L2" s="123" t="s">
        <v>22</v>
      </c>
      <c r="M2" s="123"/>
      <c r="N2" s="123" t="s">
        <v>23</v>
      </c>
      <c r="O2" s="123"/>
      <c r="P2" s="38" t="s">
        <v>21</v>
      </c>
      <c r="Q2" s="40" t="s">
        <v>24</v>
      </c>
      <c r="R2" s="41" t="s">
        <v>25</v>
      </c>
    </row>
    <row r="3" spans="1:19" x14ac:dyDescent="0.3">
      <c r="A3" s="127"/>
      <c r="B3" s="127"/>
      <c r="C3" s="129"/>
      <c r="D3" s="129"/>
      <c r="E3" s="129"/>
      <c r="F3" s="123" t="s">
        <v>26</v>
      </c>
      <c r="G3" s="125" t="s">
        <v>27</v>
      </c>
      <c r="H3" s="38" t="s">
        <v>28</v>
      </c>
      <c r="I3" s="126" t="s">
        <v>29</v>
      </c>
      <c r="J3" s="126"/>
      <c r="K3" s="39" t="s">
        <v>30</v>
      </c>
      <c r="L3" s="123" t="s">
        <v>31</v>
      </c>
      <c r="M3" s="38" t="s">
        <v>32</v>
      </c>
      <c r="N3" s="123" t="s">
        <v>33</v>
      </c>
      <c r="O3" s="123" t="s">
        <v>34</v>
      </c>
      <c r="P3" s="39" t="s">
        <v>35</v>
      </c>
      <c r="Q3" s="39" t="s">
        <v>36</v>
      </c>
      <c r="R3" s="43" t="s">
        <v>37</v>
      </c>
    </row>
    <row r="4" spans="1:19" x14ac:dyDescent="0.3">
      <c r="A4" s="127"/>
      <c r="B4" s="127"/>
      <c r="C4" s="129"/>
      <c r="D4" s="129"/>
      <c r="E4" s="129"/>
      <c r="F4" s="123"/>
      <c r="G4" s="125"/>
      <c r="H4" s="37" t="s">
        <v>38</v>
      </c>
      <c r="I4" s="32" t="s">
        <v>39</v>
      </c>
      <c r="J4" s="32" t="s">
        <v>40</v>
      </c>
      <c r="K4" s="37" t="s">
        <v>41</v>
      </c>
      <c r="L4" s="123"/>
      <c r="M4" s="37" t="s">
        <v>42</v>
      </c>
      <c r="N4" s="123"/>
      <c r="O4" s="123"/>
      <c r="P4" s="37" t="s">
        <v>43</v>
      </c>
      <c r="Q4" s="42"/>
      <c r="R4" s="42"/>
    </row>
    <row r="5" spans="1:19" x14ac:dyDescent="0.3">
      <c r="A5" s="86" t="s">
        <v>45</v>
      </c>
      <c r="B5" s="78">
        <v>1</v>
      </c>
      <c r="C5" s="128" t="s">
        <v>46</v>
      </c>
      <c r="D5" s="128"/>
      <c r="E5" s="69" t="s">
        <v>47</v>
      </c>
      <c r="F5" s="69" t="s">
        <v>48</v>
      </c>
      <c r="G5" s="71" t="s">
        <v>49</v>
      </c>
      <c r="H5" s="33" t="s">
        <v>50</v>
      </c>
      <c r="I5" s="69">
        <v>3</v>
      </c>
      <c r="J5" s="71" t="s">
        <v>51</v>
      </c>
      <c r="K5" s="79">
        <v>75000</v>
      </c>
      <c r="L5" s="80">
        <v>25920</v>
      </c>
      <c r="M5" s="69">
        <v>4</v>
      </c>
      <c r="N5" s="79">
        <v>0</v>
      </c>
      <c r="O5" s="81" t="s">
        <v>51</v>
      </c>
      <c r="P5" s="82">
        <v>75000</v>
      </c>
      <c r="Q5" s="33">
        <v>2020</v>
      </c>
      <c r="R5" s="83" t="s">
        <v>52</v>
      </c>
      <c r="S5">
        <v>1</v>
      </c>
    </row>
    <row r="6" spans="1:19" x14ac:dyDescent="0.3">
      <c r="A6" s="86" t="s">
        <v>53</v>
      </c>
      <c r="B6" s="85">
        <v>1</v>
      </c>
      <c r="C6" s="130" t="s">
        <v>54</v>
      </c>
      <c r="D6" s="130"/>
      <c r="E6" s="34" t="s">
        <v>55</v>
      </c>
      <c r="F6" s="34" t="s">
        <v>56</v>
      </c>
      <c r="G6" s="34" t="s">
        <v>56</v>
      </c>
      <c r="H6" s="34" t="s">
        <v>51</v>
      </c>
      <c r="I6" s="34">
        <v>2</v>
      </c>
      <c r="J6" s="34" t="s">
        <v>51</v>
      </c>
      <c r="K6" s="77"/>
      <c r="L6" s="34">
        <v>25931</v>
      </c>
      <c r="M6" s="34">
        <v>4</v>
      </c>
      <c r="N6" s="77"/>
      <c r="O6" s="77"/>
      <c r="P6" s="77"/>
      <c r="Q6" s="33">
        <v>2013</v>
      </c>
      <c r="R6" s="34" t="s">
        <v>60</v>
      </c>
      <c r="S6">
        <v>2</v>
      </c>
    </row>
    <row r="7" spans="1:19" x14ac:dyDescent="0.3">
      <c r="A7" s="88"/>
      <c r="B7" s="85">
        <v>2</v>
      </c>
      <c r="C7" s="130" t="s">
        <v>57</v>
      </c>
      <c r="D7" s="130"/>
      <c r="E7" s="34" t="s">
        <v>58</v>
      </c>
      <c r="F7" s="34" t="s">
        <v>77</v>
      </c>
      <c r="G7" s="34" t="s">
        <v>59</v>
      </c>
      <c r="H7" s="34" t="s">
        <v>51</v>
      </c>
      <c r="I7" s="34">
        <v>2</v>
      </c>
      <c r="J7" s="34" t="s">
        <v>51</v>
      </c>
      <c r="K7" s="77"/>
      <c r="L7" s="34">
        <v>25931</v>
      </c>
      <c r="M7" s="34">
        <v>4</v>
      </c>
      <c r="N7" s="77"/>
      <c r="O7" s="77"/>
      <c r="P7" s="77"/>
      <c r="Q7" s="33">
        <v>2013</v>
      </c>
      <c r="R7" s="34" t="s">
        <v>60</v>
      </c>
      <c r="S7">
        <v>3</v>
      </c>
    </row>
    <row r="8" spans="1:19" x14ac:dyDescent="0.3">
      <c r="A8" s="88"/>
      <c r="B8" s="85">
        <v>3</v>
      </c>
      <c r="C8" s="130" t="s">
        <v>61</v>
      </c>
      <c r="D8" s="130"/>
      <c r="E8" s="34" t="s">
        <v>62</v>
      </c>
      <c r="F8" s="34" t="s">
        <v>75</v>
      </c>
      <c r="G8" s="34" t="s">
        <v>65</v>
      </c>
      <c r="H8" s="45" t="s">
        <v>66</v>
      </c>
      <c r="I8" s="34">
        <v>2</v>
      </c>
      <c r="J8" s="34" t="s">
        <v>51</v>
      </c>
      <c r="K8" s="77"/>
      <c r="L8" s="34">
        <v>25931</v>
      </c>
      <c r="M8" s="34">
        <v>4</v>
      </c>
      <c r="N8" s="77"/>
      <c r="O8" s="77"/>
      <c r="P8" s="77"/>
      <c r="Q8" s="34">
        <v>2014</v>
      </c>
      <c r="R8" s="34" t="s">
        <v>69</v>
      </c>
      <c r="S8">
        <v>4</v>
      </c>
    </row>
    <row r="9" spans="1:19" x14ac:dyDescent="0.3">
      <c r="A9" s="88"/>
      <c r="B9" s="85">
        <v>4</v>
      </c>
      <c r="C9" s="130" t="s">
        <v>63</v>
      </c>
      <c r="D9" s="130"/>
      <c r="E9" s="34" t="s">
        <v>64</v>
      </c>
      <c r="F9" s="34" t="s">
        <v>76</v>
      </c>
      <c r="G9" s="34" t="s">
        <v>67</v>
      </c>
      <c r="H9" s="45" t="s">
        <v>68</v>
      </c>
      <c r="I9" s="34">
        <v>2</v>
      </c>
      <c r="J9" s="34" t="s">
        <v>51</v>
      </c>
      <c r="K9" s="77"/>
      <c r="L9" s="34">
        <v>25931</v>
      </c>
      <c r="M9" s="34">
        <v>4</v>
      </c>
      <c r="N9" s="77"/>
      <c r="O9" s="77"/>
      <c r="P9" s="77"/>
      <c r="Q9" s="34">
        <v>2014</v>
      </c>
      <c r="R9" s="34" t="s">
        <v>69</v>
      </c>
      <c r="S9">
        <v>5</v>
      </c>
    </row>
    <row r="10" spans="1:19" x14ac:dyDescent="0.3">
      <c r="A10" s="88"/>
      <c r="B10" s="85">
        <v>5</v>
      </c>
      <c r="C10" s="130" t="s">
        <v>70</v>
      </c>
      <c r="D10" s="130"/>
      <c r="E10" s="34" t="s">
        <v>71</v>
      </c>
      <c r="F10" s="34" t="s">
        <v>74</v>
      </c>
      <c r="G10" s="34" t="s">
        <v>59</v>
      </c>
      <c r="H10" s="45" t="s">
        <v>72</v>
      </c>
      <c r="I10" s="34">
        <v>3</v>
      </c>
      <c r="J10" s="34" t="s">
        <v>51</v>
      </c>
      <c r="K10" s="77"/>
      <c r="L10" s="34">
        <v>25920</v>
      </c>
      <c r="M10" s="34">
        <v>5</v>
      </c>
      <c r="N10" s="77"/>
      <c r="O10" s="77"/>
      <c r="P10" s="77"/>
      <c r="Q10" s="34">
        <v>2014</v>
      </c>
      <c r="R10" s="34" t="s">
        <v>73</v>
      </c>
      <c r="S10">
        <v>6</v>
      </c>
    </row>
    <row r="11" spans="1:19" x14ac:dyDescent="0.3">
      <c r="A11" s="88"/>
      <c r="B11" s="85">
        <v>6</v>
      </c>
      <c r="C11" s="130" t="s">
        <v>78</v>
      </c>
      <c r="D11" s="130"/>
      <c r="E11" s="34" t="s">
        <v>79</v>
      </c>
      <c r="F11" s="34" t="s">
        <v>80</v>
      </c>
      <c r="G11" s="34" t="s">
        <v>67</v>
      </c>
      <c r="H11" s="45" t="s">
        <v>51</v>
      </c>
      <c r="I11" s="34">
        <v>10</v>
      </c>
      <c r="J11" s="34" t="s">
        <v>51</v>
      </c>
      <c r="K11" s="77"/>
      <c r="L11" s="34">
        <v>25931</v>
      </c>
      <c r="M11" s="34">
        <v>4</v>
      </c>
      <c r="N11" s="77"/>
      <c r="O11" s="77"/>
      <c r="P11" s="77"/>
      <c r="Q11" s="34">
        <v>2015</v>
      </c>
      <c r="R11" s="34" t="s">
        <v>69</v>
      </c>
      <c r="S11">
        <v>7</v>
      </c>
    </row>
    <row r="12" spans="1:19" x14ac:dyDescent="0.3">
      <c r="A12" s="88"/>
      <c r="B12" s="85">
        <v>7</v>
      </c>
      <c r="C12" s="130" t="s">
        <v>81</v>
      </c>
      <c r="D12" s="130"/>
      <c r="E12" s="34" t="s">
        <v>82</v>
      </c>
      <c r="F12" s="77"/>
      <c r="G12" s="34" t="s">
        <v>59</v>
      </c>
      <c r="H12" s="45" t="s">
        <v>51</v>
      </c>
      <c r="I12" s="34">
        <v>3</v>
      </c>
      <c r="J12" s="45" t="s">
        <v>51</v>
      </c>
      <c r="K12" s="77"/>
      <c r="L12" s="34">
        <v>25920</v>
      </c>
      <c r="M12" s="34">
        <v>4</v>
      </c>
      <c r="N12" s="77"/>
      <c r="O12" s="77"/>
      <c r="P12" s="77"/>
      <c r="Q12" s="34">
        <v>2019</v>
      </c>
      <c r="R12" s="34" t="s">
        <v>83</v>
      </c>
      <c r="S12">
        <v>8</v>
      </c>
    </row>
    <row r="13" spans="1:19" x14ac:dyDescent="0.3">
      <c r="A13" s="88"/>
      <c r="B13" s="85">
        <v>8</v>
      </c>
      <c r="C13" s="120" t="s">
        <v>84</v>
      </c>
      <c r="D13" s="120"/>
      <c r="E13" s="46" t="s">
        <v>85</v>
      </c>
      <c r="F13" s="47" t="s">
        <v>86</v>
      </c>
      <c r="G13" s="48" t="s">
        <v>87</v>
      </c>
      <c r="H13" s="48" t="s">
        <v>51</v>
      </c>
      <c r="I13" s="48">
        <v>3</v>
      </c>
      <c r="J13" s="48" t="s">
        <v>51</v>
      </c>
      <c r="K13" s="49">
        <v>125000</v>
      </c>
      <c r="L13" s="50">
        <v>25111</v>
      </c>
      <c r="M13" s="48" t="s">
        <v>88</v>
      </c>
      <c r="N13" s="49">
        <v>500</v>
      </c>
      <c r="O13" s="48" t="s">
        <v>89</v>
      </c>
      <c r="P13" s="51">
        <v>15000</v>
      </c>
      <c r="Q13" s="48">
        <v>2007</v>
      </c>
      <c r="R13" s="36" t="s">
        <v>90</v>
      </c>
      <c r="S13">
        <v>9</v>
      </c>
    </row>
    <row r="14" spans="1:19" x14ac:dyDescent="0.3">
      <c r="A14" s="88"/>
      <c r="B14" s="85">
        <v>9</v>
      </c>
      <c r="C14" s="120" t="s">
        <v>91</v>
      </c>
      <c r="D14" s="120"/>
      <c r="E14" s="46" t="s">
        <v>92</v>
      </c>
      <c r="F14" s="47" t="s">
        <v>93</v>
      </c>
      <c r="G14" s="48" t="s">
        <v>94</v>
      </c>
      <c r="H14" s="48" t="s">
        <v>51</v>
      </c>
      <c r="I14" s="48">
        <v>2</v>
      </c>
      <c r="J14" s="48" t="s">
        <v>51</v>
      </c>
      <c r="K14" s="49">
        <v>8000</v>
      </c>
      <c r="L14" s="50">
        <v>25940</v>
      </c>
      <c r="M14" s="48">
        <v>4</v>
      </c>
      <c r="N14" s="49">
        <v>350</v>
      </c>
      <c r="O14" s="48" t="s">
        <v>89</v>
      </c>
      <c r="P14" s="51">
        <v>6000</v>
      </c>
      <c r="Q14" s="48">
        <v>1990</v>
      </c>
      <c r="R14" s="36" t="s">
        <v>95</v>
      </c>
      <c r="S14">
        <v>10</v>
      </c>
    </row>
    <row r="15" spans="1:19" x14ac:dyDescent="0.3">
      <c r="A15" s="88"/>
      <c r="B15" s="85">
        <v>10</v>
      </c>
      <c r="C15" s="120" t="s">
        <v>96</v>
      </c>
      <c r="D15" s="120"/>
      <c r="E15" s="46" t="s">
        <v>97</v>
      </c>
      <c r="F15" s="47" t="s">
        <v>98</v>
      </c>
      <c r="G15" s="48" t="s">
        <v>87</v>
      </c>
      <c r="H15" s="48" t="s">
        <v>51</v>
      </c>
      <c r="I15" s="48">
        <v>3</v>
      </c>
      <c r="J15" s="48" t="s">
        <v>51</v>
      </c>
      <c r="K15" s="49">
        <v>15000</v>
      </c>
      <c r="L15" s="50">
        <v>25111</v>
      </c>
      <c r="M15" s="48">
        <v>4</v>
      </c>
      <c r="N15" s="49">
        <v>450</v>
      </c>
      <c r="O15" s="48" t="s">
        <v>89</v>
      </c>
      <c r="P15" s="51">
        <v>20000</v>
      </c>
      <c r="Q15" s="48">
        <v>2000</v>
      </c>
      <c r="R15" s="36" t="s">
        <v>90</v>
      </c>
      <c r="S15">
        <v>11</v>
      </c>
    </row>
    <row r="16" spans="1:19" x14ac:dyDescent="0.3">
      <c r="A16" s="88"/>
      <c r="B16" s="85">
        <v>11</v>
      </c>
      <c r="C16" s="120" t="s">
        <v>99</v>
      </c>
      <c r="D16" s="120"/>
      <c r="E16" s="46" t="s">
        <v>100</v>
      </c>
      <c r="F16" s="47" t="s">
        <v>101</v>
      </c>
      <c r="G16" s="48" t="s">
        <v>102</v>
      </c>
      <c r="H16" s="48" t="s">
        <v>103</v>
      </c>
      <c r="I16" s="48">
        <v>7</v>
      </c>
      <c r="J16" s="48" t="s">
        <v>51</v>
      </c>
      <c r="K16" s="49">
        <v>40000</v>
      </c>
      <c r="L16" s="50">
        <v>25920</v>
      </c>
      <c r="M16" s="48">
        <v>4</v>
      </c>
      <c r="N16" s="49">
        <v>500</v>
      </c>
      <c r="O16" s="48" t="s">
        <v>89</v>
      </c>
      <c r="P16" s="51">
        <v>10000</v>
      </c>
      <c r="Q16" s="48">
        <v>2004</v>
      </c>
      <c r="R16" s="36" t="s">
        <v>104</v>
      </c>
      <c r="S16">
        <v>12</v>
      </c>
    </row>
    <row r="17" spans="1:19" x14ac:dyDescent="0.3">
      <c r="A17" s="88"/>
      <c r="B17" s="85">
        <v>12</v>
      </c>
      <c r="C17" s="120" t="s">
        <v>105</v>
      </c>
      <c r="D17" s="120"/>
      <c r="E17" s="46" t="s">
        <v>106</v>
      </c>
      <c r="F17" s="47" t="s">
        <v>107</v>
      </c>
      <c r="G17" s="48" t="s">
        <v>102</v>
      </c>
      <c r="H17" s="48" t="s">
        <v>51</v>
      </c>
      <c r="I17" s="48">
        <v>5</v>
      </c>
      <c r="J17" s="48" t="s">
        <v>51</v>
      </c>
      <c r="K17" s="49">
        <v>40000</v>
      </c>
      <c r="L17" s="50">
        <v>25920</v>
      </c>
      <c r="M17" s="48">
        <v>4</v>
      </c>
      <c r="N17" s="49">
        <v>500</v>
      </c>
      <c r="O17" s="48" t="s">
        <v>89</v>
      </c>
      <c r="P17" s="51">
        <v>5000</v>
      </c>
      <c r="Q17" s="48">
        <v>2004</v>
      </c>
      <c r="R17" s="36" t="s">
        <v>104</v>
      </c>
      <c r="S17">
        <v>13</v>
      </c>
    </row>
    <row r="18" spans="1:19" x14ac:dyDescent="0.3">
      <c r="A18" s="88"/>
      <c r="B18" s="85">
        <v>13</v>
      </c>
      <c r="C18" s="120" t="s">
        <v>108</v>
      </c>
      <c r="D18" s="120"/>
      <c r="E18" s="46" t="s">
        <v>109</v>
      </c>
      <c r="F18" s="47" t="s">
        <v>110</v>
      </c>
      <c r="G18" s="48" t="s">
        <v>87</v>
      </c>
      <c r="H18" s="48" t="s">
        <v>51</v>
      </c>
      <c r="I18" s="48">
        <v>2</v>
      </c>
      <c r="J18" s="48" t="s">
        <v>51</v>
      </c>
      <c r="K18" s="49">
        <v>7700</v>
      </c>
      <c r="L18" s="50">
        <v>25920</v>
      </c>
      <c r="M18" s="48">
        <v>4</v>
      </c>
      <c r="N18" s="49">
        <v>180</v>
      </c>
      <c r="O18" s="48" t="s">
        <v>89</v>
      </c>
      <c r="P18" s="51">
        <v>2812</v>
      </c>
      <c r="Q18" s="48">
        <v>1991</v>
      </c>
      <c r="R18" s="36" t="s">
        <v>104</v>
      </c>
      <c r="S18">
        <v>14</v>
      </c>
    </row>
    <row r="19" spans="1:19" x14ac:dyDescent="0.3">
      <c r="A19" s="88"/>
      <c r="B19" s="85">
        <v>14</v>
      </c>
      <c r="C19" s="121" t="s">
        <v>315</v>
      </c>
      <c r="D19" s="122"/>
      <c r="E19" s="99" t="s">
        <v>316</v>
      </c>
      <c r="F19" s="47" t="s">
        <v>317</v>
      </c>
      <c r="G19" s="48" t="s">
        <v>102</v>
      </c>
      <c r="H19" s="48" t="s">
        <v>51</v>
      </c>
      <c r="I19" s="48">
        <v>3</v>
      </c>
      <c r="J19" s="48" t="s">
        <v>51</v>
      </c>
      <c r="K19" s="49">
        <v>4000</v>
      </c>
      <c r="L19" s="103">
        <v>32112</v>
      </c>
      <c r="M19" s="48">
        <v>5</v>
      </c>
      <c r="N19" s="104">
        <v>1500</v>
      </c>
      <c r="O19" s="48" t="s">
        <v>89</v>
      </c>
      <c r="P19" s="51">
        <v>15000</v>
      </c>
      <c r="Q19" s="48">
        <v>1992</v>
      </c>
      <c r="R19" s="101" t="s">
        <v>176</v>
      </c>
      <c r="S19">
        <v>15</v>
      </c>
    </row>
    <row r="20" spans="1:19" x14ac:dyDescent="0.3">
      <c r="A20" s="88"/>
      <c r="B20" s="85">
        <v>15</v>
      </c>
      <c r="C20" s="121" t="s">
        <v>318</v>
      </c>
      <c r="D20" s="122"/>
      <c r="E20" s="99" t="s">
        <v>319</v>
      </c>
      <c r="F20" s="47" t="s">
        <v>320</v>
      </c>
      <c r="G20" s="48" t="s">
        <v>87</v>
      </c>
      <c r="H20" s="48" t="s">
        <v>51</v>
      </c>
      <c r="I20" s="48">
        <v>1</v>
      </c>
      <c r="J20" s="48" t="s">
        <v>51</v>
      </c>
      <c r="K20" s="49">
        <v>8650</v>
      </c>
      <c r="L20" s="103">
        <v>32112</v>
      </c>
      <c r="M20" s="48">
        <v>5</v>
      </c>
      <c r="N20" s="49">
        <v>280</v>
      </c>
      <c r="O20" s="48" t="s">
        <v>89</v>
      </c>
      <c r="P20" s="51">
        <v>4687</v>
      </c>
      <c r="Q20" s="48">
        <v>1990</v>
      </c>
      <c r="R20" s="101" t="s">
        <v>176</v>
      </c>
      <c r="S20">
        <v>16</v>
      </c>
    </row>
    <row r="21" spans="1:19" x14ac:dyDescent="0.3">
      <c r="A21" s="88"/>
      <c r="B21" s="85">
        <v>16</v>
      </c>
      <c r="C21" s="121" t="s">
        <v>321</v>
      </c>
      <c r="D21" s="122"/>
      <c r="E21" s="99" t="s">
        <v>322</v>
      </c>
      <c r="F21" s="47" t="s">
        <v>323</v>
      </c>
      <c r="G21" s="48" t="s">
        <v>87</v>
      </c>
      <c r="H21" s="48" t="s">
        <v>51</v>
      </c>
      <c r="I21" s="48">
        <v>2</v>
      </c>
      <c r="J21" s="48" t="s">
        <v>51</v>
      </c>
      <c r="K21" s="49">
        <v>9750</v>
      </c>
      <c r="L21" s="103">
        <v>32112</v>
      </c>
      <c r="M21" s="48">
        <v>5</v>
      </c>
      <c r="N21" s="49">
        <v>350</v>
      </c>
      <c r="O21" s="48" t="s">
        <v>89</v>
      </c>
      <c r="P21" s="51">
        <v>9375</v>
      </c>
      <c r="Q21" s="48">
        <v>1991</v>
      </c>
      <c r="R21" s="101" t="s">
        <v>176</v>
      </c>
      <c r="S21">
        <v>17</v>
      </c>
    </row>
    <row r="22" spans="1:19" x14ac:dyDescent="0.3">
      <c r="A22" s="88"/>
      <c r="B22" s="85">
        <v>17</v>
      </c>
      <c r="C22" s="121" t="s">
        <v>324</v>
      </c>
      <c r="D22" s="122"/>
      <c r="E22" s="99" t="s">
        <v>325</v>
      </c>
      <c r="F22" s="47" t="s">
        <v>326</v>
      </c>
      <c r="G22" s="48" t="s">
        <v>87</v>
      </c>
      <c r="H22" s="48" t="s">
        <v>51</v>
      </c>
      <c r="I22" s="48">
        <v>2</v>
      </c>
      <c r="J22" s="48" t="s">
        <v>51</v>
      </c>
      <c r="K22" s="49">
        <v>12000</v>
      </c>
      <c r="L22" s="103">
        <v>32112</v>
      </c>
      <c r="M22" s="48">
        <v>5</v>
      </c>
      <c r="N22" s="49">
        <v>300</v>
      </c>
      <c r="O22" s="48" t="s">
        <v>89</v>
      </c>
      <c r="P22" s="51">
        <v>9375</v>
      </c>
      <c r="Q22" s="48">
        <v>1991</v>
      </c>
      <c r="R22" s="101" t="s">
        <v>176</v>
      </c>
      <c r="S22">
        <v>18</v>
      </c>
    </row>
    <row r="23" spans="1:19" x14ac:dyDescent="0.3">
      <c r="A23" s="88"/>
      <c r="B23" s="85">
        <v>18</v>
      </c>
      <c r="C23" s="121" t="s">
        <v>327</v>
      </c>
      <c r="D23" s="122"/>
      <c r="E23" s="99" t="s">
        <v>328</v>
      </c>
      <c r="F23" s="47" t="s">
        <v>329</v>
      </c>
      <c r="G23" s="48" t="s">
        <v>87</v>
      </c>
      <c r="H23" s="48" t="s">
        <v>51</v>
      </c>
      <c r="I23" s="48">
        <v>2</v>
      </c>
      <c r="J23" s="48" t="s">
        <v>51</v>
      </c>
      <c r="K23" s="49">
        <v>9500</v>
      </c>
      <c r="L23" s="103">
        <v>32112</v>
      </c>
      <c r="M23" s="48">
        <v>5</v>
      </c>
      <c r="N23" s="49">
        <v>300</v>
      </c>
      <c r="O23" s="48" t="s">
        <v>89</v>
      </c>
      <c r="P23" s="51">
        <v>9375</v>
      </c>
      <c r="Q23" s="48">
        <v>1992</v>
      </c>
      <c r="R23" s="101" t="s">
        <v>176</v>
      </c>
      <c r="S23">
        <v>19</v>
      </c>
    </row>
    <row r="24" spans="1:19" x14ac:dyDescent="0.3">
      <c r="A24" s="88"/>
      <c r="B24" s="85">
        <v>19</v>
      </c>
      <c r="C24" s="121" t="s">
        <v>330</v>
      </c>
      <c r="D24" s="122"/>
      <c r="E24" s="99" t="s">
        <v>331</v>
      </c>
      <c r="F24" s="47" t="s">
        <v>332</v>
      </c>
      <c r="G24" s="48" t="s">
        <v>87</v>
      </c>
      <c r="H24" s="48" t="s">
        <v>51</v>
      </c>
      <c r="I24" s="48">
        <v>2</v>
      </c>
      <c r="J24" s="48" t="s">
        <v>51</v>
      </c>
      <c r="K24" s="49">
        <v>8500</v>
      </c>
      <c r="L24" s="103">
        <v>32112</v>
      </c>
      <c r="M24" s="48">
        <v>5</v>
      </c>
      <c r="N24" s="49">
        <v>280</v>
      </c>
      <c r="O24" s="48" t="s">
        <v>89</v>
      </c>
      <c r="P24" s="51">
        <v>6250</v>
      </c>
      <c r="Q24" s="48">
        <v>1992</v>
      </c>
      <c r="R24" s="101" t="s">
        <v>176</v>
      </c>
      <c r="S24">
        <v>20</v>
      </c>
    </row>
    <row r="25" spans="1:19" x14ac:dyDescent="0.3">
      <c r="A25" s="88"/>
      <c r="B25" s="85">
        <v>20</v>
      </c>
      <c r="C25" s="121" t="s">
        <v>333</v>
      </c>
      <c r="D25" s="122"/>
      <c r="E25" s="99" t="s">
        <v>334</v>
      </c>
      <c r="F25" s="47" t="s">
        <v>335</v>
      </c>
      <c r="G25" s="48" t="s">
        <v>102</v>
      </c>
      <c r="H25" s="48" t="s">
        <v>51</v>
      </c>
      <c r="I25" s="48" t="s">
        <v>51</v>
      </c>
      <c r="J25" s="48">
        <v>2</v>
      </c>
      <c r="K25" s="49">
        <v>9250</v>
      </c>
      <c r="L25" s="103">
        <v>32112</v>
      </c>
      <c r="M25" s="48">
        <v>5</v>
      </c>
      <c r="N25" s="49">
        <v>300</v>
      </c>
      <c r="O25" s="48" t="s">
        <v>89</v>
      </c>
      <c r="P25" s="51">
        <v>9375</v>
      </c>
      <c r="Q25" s="48">
        <v>1992</v>
      </c>
      <c r="R25" s="101" t="s">
        <v>176</v>
      </c>
      <c r="S25">
        <v>21</v>
      </c>
    </row>
    <row r="26" spans="1:19" x14ac:dyDescent="0.3">
      <c r="A26" s="88"/>
      <c r="B26" s="85">
        <v>21</v>
      </c>
      <c r="C26" s="121" t="s">
        <v>336</v>
      </c>
      <c r="D26" s="122"/>
      <c r="E26" s="99" t="s">
        <v>337</v>
      </c>
      <c r="F26" s="47" t="s">
        <v>338</v>
      </c>
      <c r="G26" s="48" t="s">
        <v>102</v>
      </c>
      <c r="H26" s="48" t="s">
        <v>51</v>
      </c>
      <c r="I26" s="48">
        <v>2</v>
      </c>
      <c r="J26" s="48" t="s">
        <v>51</v>
      </c>
      <c r="K26" s="49">
        <v>9500</v>
      </c>
      <c r="L26" s="103">
        <v>32112</v>
      </c>
      <c r="M26" s="48">
        <v>5</v>
      </c>
      <c r="N26" s="49">
        <v>350</v>
      </c>
      <c r="O26" s="48" t="s">
        <v>89</v>
      </c>
      <c r="P26" s="51">
        <v>9375</v>
      </c>
      <c r="Q26" s="48">
        <v>1993</v>
      </c>
      <c r="R26" s="101" t="s">
        <v>176</v>
      </c>
      <c r="S26">
        <v>22</v>
      </c>
    </row>
    <row r="27" spans="1:19" x14ac:dyDescent="0.3">
      <c r="A27" s="88"/>
      <c r="B27" s="85">
        <v>22</v>
      </c>
      <c r="C27" s="121" t="s">
        <v>339</v>
      </c>
      <c r="D27" s="122"/>
      <c r="E27" s="99" t="s">
        <v>340</v>
      </c>
      <c r="F27" s="47" t="s">
        <v>341</v>
      </c>
      <c r="G27" s="48" t="s">
        <v>342</v>
      </c>
      <c r="H27" s="48" t="s">
        <v>51</v>
      </c>
      <c r="I27" s="48">
        <v>2</v>
      </c>
      <c r="J27" s="48" t="s">
        <v>51</v>
      </c>
      <c r="K27" s="49">
        <v>9000</v>
      </c>
      <c r="L27" s="103">
        <v>32112</v>
      </c>
      <c r="M27" s="48">
        <v>5</v>
      </c>
      <c r="N27" s="49">
        <v>325</v>
      </c>
      <c r="O27" s="48" t="s">
        <v>89</v>
      </c>
      <c r="P27" s="51">
        <v>9375</v>
      </c>
      <c r="Q27" s="48">
        <v>1993</v>
      </c>
      <c r="R27" s="101" t="s">
        <v>176</v>
      </c>
      <c r="S27">
        <v>23</v>
      </c>
    </row>
    <row r="28" spans="1:19" x14ac:dyDescent="0.3">
      <c r="A28" s="88"/>
      <c r="B28" s="85">
        <v>23</v>
      </c>
      <c r="C28" s="120" t="s">
        <v>343</v>
      </c>
      <c r="D28" s="120"/>
      <c r="E28" s="99" t="s">
        <v>344</v>
      </c>
      <c r="F28" s="47" t="s">
        <v>345</v>
      </c>
      <c r="G28" s="48" t="s">
        <v>87</v>
      </c>
      <c r="H28" s="48" t="s">
        <v>51</v>
      </c>
      <c r="I28" s="48">
        <v>3</v>
      </c>
      <c r="J28" s="48" t="s">
        <v>51</v>
      </c>
      <c r="K28" s="49">
        <v>5075</v>
      </c>
      <c r="L28" s="103">
        <v>32112</v>
      </c>
      <c r="M28" s="48">
        <v>5</v>
      </c>
      <c r="N28" s="49">
        <v>300</v>
      </c>
      <c r="O28" s="48" t="s">
        <v>89</v>
      </c>
      <c r="P28" s="51">
        <v>7812</v>
      </c>
      <c r="Q28" s="48">
        <v>2002</v>
      </c>
      <c r="R28" s="101" t="s">
        <v>176</v>
      </c>
      <c r="S28">
        <v>24</v>
      </c>
    </row>
    <row r="29" spans="1:19" x14ac:dyDescent="0.3">
      <c r="A29" s="88"/>
      <c r="B29" s="85">
        <v>24</v>
      </c>
      <c r="C29" s="120" t="s">
        <v>346</v>
      </c>
      <c r="D29" s="120"/>
      <c r="E29" s="99" t="s">
        <v>347</v>
      </c>
      <c r="F29" s="47" t="s">
        <v>348</v>
      </c>
      <c r="G29" s="48" t="s">
        <v>87</v>
      </c>
      <c r="H29" s="48" t="s">
        <v>51</v>
      </c>
      <c r="I29" s="48">
        <v>2</v>
      </c>
      <c r="J29" s="48" t="s">
        <v>51</v>
      </c>
      <c r="K29" s="49">
        <v>15000</v>
      </c>
      <c r="L29" s="103">
        <v>32112</v>
      </c>
      <c r="M29" s="48">
        <v>5</v>
      </c>
      <c r="N29" s="49">
        <v>250</v>
      </c>
      <c r="O29" s="48" t="s">
        <v>89</v>
      </c>
      <c r="P29" s="51">
        <v>6000</v>
      </c>
      <c r="Q29" s="48">
        <v>2006</v>
      </c>
      <c r="R29" s="101" t="s">
        <v>176</v>
      </c>
      <c r="S29">
        <v>25</v>
      </c>
    </row>
    <row r="30" spans="1:19" x14ac:dyDescent="0.3">
      <c r="A30" s="88"/>
      <c r="B30" s="85">
        <v>25</v>
      </c>
      <c r="C30" s="119" t="s">
        <v>349</v>
      </c>
      <c r="D30" s="119"/>
      <c r="E30" s="100" t="s">
        <v>350</v>
      </c>
      <c r="F30" s="105" t="s">
        <v>351</v>
      </c>
      <c r="G30" s="64" t="s">
        <v>87</v>
      </c>
      <c r="H30" s="34" t="s">
        <v>51</v>
      </c>
      <c r="I30" s="66">
        <v>3</v>
      </c>
      <c r="J30" s="48" t="s">
        <v>51</v>
      </c>
      <c r="K30" s="65">
        <v>310000</v>
      </c>
      <c r="L30" s="66">
        <v>32112</v>
      </c>
      <c r="M30" s="66">
        <v>5</v>
      </c>
      <c r="N30" s="49">
        <v>400</v>
      </c>
      <c r="O30" s="48" t="s">
        <v>89</v>
      </c>
      <c r="P30" s="51">
        <v>9375</v>
      </c>
      <c r="Q30" s="64">
        <v>2014</v>
      </c>
      <c r="R30" s="101" t="s">
        <v>352</v>
      </c>
      <c r="S30">
        <v>26</v>
      </c>
    </row>
    <row r="31" spans="1:19" x14ac:dyDescent="0.3">
      <c r="A31" s="88"/>
      <c r="B31" s="85">
        <v>26</v>
      </c>
      <c r="C31" s="119" t="s">
        <v>353</v>
      </c>
      <c r="D31" s="119"/>
      <c r="E31" s="100" t="s">
        <v>354</v>
      </c>
      <c r="F31" s="105" t="s">
        <v>355</v>
      </c>
      <c r="G31" s="64" t="s">
        <v>87</v>
      </c>
      <c r="H31" s="34" t="s">
        <v>51</v>
      </c>
      <c r="I31" s="66">
        <v>2</v>
      </c>
      <c r="J31" s="48" t="s">
        <v>51</v>
      </c>
      <c r="K31" s="65">
        <v>250000</v>
      </c>
      <c r="L31" s="66">
        <v>32112</v>
      </c>
      <c r="M31" s="66">
        <v>5</v>
      </c>
      <c r="N31" s="65">
        <v>300</v>
      </c>
      <c r="O31" s="64" t="s">
        <v>89</v>
      </c>
      <c r="P31" s="54">
        <v>9375</v>
      </c>
      <c r="Q31" s="64">
        <v>2014</v>
      </c>
      <c r="R31" s="101" t="s">
        <v>352</v>
      </c>
      <c r="S31">
        <v>27</v>
      </c>
    </row>
    <row r="32" spans="1:19" x14ac:dyDescent="0.3">
      <c r="A32" s="88"/>
      <c r="B32" s="85">
        <v>27</v>
      </c>
      <c r="C32" s="119" t="s">
        <v>356</v>
      </c>
      <c r="D32" s="119"/>
      <c r="E32" s="100" t="s">
        <v>357</v>
      </c>
      <c r="F32" s="105" t="s">
        <v>358</v>
      </c>
      <c r="G32" s="64" t="s">
        <v>87</v>
      </c>
      <c r="H32" s="34" t="s">
        <v>51</v>
      </c>
      <c r="I32" s="66">
        <v>2</v>
      </c>
      <c r="J32" s="48" t="s">
        <v>51</v>
      </c>
      <c r="K32" s="65">
        <v>50000</v>
      </c>
      <c r="L32" s="66">
        <v>32112</v>
      </c>
      <c r="M32" s="66">
        <v>5</v>
      </c>
      <c r="N32" s="65">
        <v>0</v>
      </c>
      <c r="O32" s="64" t="s">
        <v>51</v>
      </c>
      <c r="P32" s="54">
        <v>0</v>
      </c>
      <c r="Q32" s="64">
        <v>2014</v>
      </c>
      <c r="R32" s="101" t="s">
        <v>352</v>
      </c>
      <c r="S32">
        <v>28</v>
      </c>
    </row>
    <row r="33" spans="1:19" x14ac:dyDescent="0.3">
      <c r="A33" s="88"/>
      <c r="B33" s="85">
        <v>28</v>
      </c>
      <c r="C33" s="130" t="s">
        <v>111</v>
      </c>
      <c r="D33" s="130"/>
      <c r="E33" s="36" t="s">
        <v>112</v>
      </c>
      <c r="F33" s="52" t="s">
        <v>113</v>
      </c>
      <c r="G33" s="34" t="s">
        <v>102</v>
      </c>
      <c r="H33" s="34" t="s">
        <v>51</v>
      </c>
      <c r="I33" s="34">
        <v>4</v>
      </c>
      <c r="J33" s="48" t="s">
        <v>51</v>
      </c>
      <c r="K33" s="53">
        <v>500000</v>
      </c>
      <c r="L33" s="34">
        <v>25999</v>
      </c>
      <c r="M33" s="34">
        <v>4</v>
      </c>
      <c r="N33" s="53">
        <v>3500</v>
      </c>
      <c r="O33" s="34" t="s">
        <v>114</v>
      </c>
      <c r="P33" s="54">
        <v>0</v>
      </c>
      <c r="Q33" s="34">
        <v>2015</v>
      </c>
      <c r="R33" s="36" t="s">
        <v>52</v>
      </c>
      <c r="S33">
        <v>29</v>
      </c>
    </row>
    <row r="34" spans="1:19" ht="27.6" x14ac:dyDescent="0.3">
      <c r="A34" s="88"/>
      <c r="B34" s="85">
        <v>29</v>
      </c>
      <c r="C34" s="130" t="s">
        <v>115</v>
      </c>
      <c r="D34" s="130"/>
      <c r="E34" s="36" t="s">
        <v>116</v>
      </c>
      <c r="F34" s="52" t="s">
        <v>117</v>
      </c>
      <c r="G34" s="34" t="s">
        <v>102</v>
      </c>
      <c r="H34" s="34" t="s">
        <v>51</v>
      </c>
      <c r="I34" s="34">
        <v>4</v>
      </c>
      <c r="J34" s="48" t="s">
        <v>51</v>
      </c>
      <c r="K34" s="53">
        <v>50000</v>
      </c>
      <c r="L34" s="34">
        <v>25999</v>
      </c>
      <c r="M34" s="34">
        <v>4</v>
      </c>
      <c r="N34" s="53">
        <v>350</v>
      </c>
      <c r="O34" s="34" t="s">
        <v>114</v>
      </c>
      <c r="P34" s="54">
        <v>10000</v>
      </c>
      <c r="Q34" s="34">
        <v>2015</v>
      </c>
      <c r="R34" s="36" t="s">
        <v>52</v>
      </c>
      <c r="S34">
        <v>30</v>
      </c>
    </row>
    <row r="35" spans="1:19" x14ac:dyDescent="0.3">
      <c r="A35" s="88"/>
      <c r="B35" s="85">
        <v>30</v>
      </c>
      <c r="C35" s="130" t="s">
        <v>118</v>
      </c>
      <c r="D35" s="130"/>
      <c r="E35" s="36" t="s">
        <v>119</v>
      </c>
      <c r="F35" s="52" t="s">
        <v>120</v>
      </c>
      <c r="G35" s="34" t="s">
        <v>102</v>
      </c>
      <c r="H35" s="34" t="s">
        <v>51</v>
      </c>
      <c r="I35" s="34">
        <v>2</v>
      </c>
      <c r="J35" s="48" t="s">
        <v>51</v>
      </c>
      <c r="K35" s="55">
        <v>65000</v>
      </c>
      <c r="L35" s="34">
        <v>25920</v>
      </c>
      <c r="M35" s="34">
        <v>4</v>
      </c>
      <c r="N35" s="53">
        <v>600</v>
      </c>
      <c r="O35" s="34" t="s">
        <v>114</v>
      </c>
      <c r="P35" s="54">
        <v>6000</v>
      </c>
      <c r="Q35" s="34">
        <v>2015</v>
      </c>
      <c r="R35" s="36" t="s">
        <v>52</v>
      </c>
      <c r="S35">
        <v>31</v>
      </c>
    </row>
    <row r="36" spans="1:19" x14ac:dyDescent="0.3">
      <c r="A36" s="88"/>
      <c r="B36" s="85">
        <v>31</v>
      </c>
      <c r="C36" s="130" t="s">
        <v>121</v>
      </c>
      <c r="D36" s="130"/>
      <c r="E36" s="36" t="s">
        <v>122</v>
      </c>
      <c r="F36" s="52" t="s">
        <v>123</v>
      </c>
      <c r="G36" s="34" t="s">
        <v>59</v>
      </c>
      <c r="H36" s="34" t="s">
        <v>51</v>
      </c>
      <c r="I36" s="34">
        <v>3</v>
      </c>
      <c r="J36" s="48" t="s">
        <v>51</v>
      </c>
      <c r="K36" s="55">
        <v>30000</v>
      </c>
      <c r="L36" s="34">
        <v>25920</v>
      </c>
      <c r="M36" s="34">
        <v>4</v>
      </c>
      <c r="N36" s="53">
        <v>500</v>
      </c>
      <c r="O36" s="34" t="s">
        <v>114</v>
      </c>
      <c r="P36" s="54">
        <v>0</v>
      </c>
      <c r="Q36" s="34">
        <v>2015</v>
      </c>
      <c r="R36" s="36" t="s">
        <v>52</v>
      </c>
      <c r="S36">
        <v>32</v>
      </c>
    </row>
    <row r="37" spans="1:19" x14ac:dyDescent="0.3">
      <c r="A37" s="88"/>
      <c r="B37" s="85">
        <v>32</v>
      </c>
      <c r="C37" s="130" t="s">
        <v>124</v>
      </c>
      <c r="D37" s="130"/>
      <c r="E37" s="36" t="s">
        <v>125</v>
      </c>
      <c r="F37" s="52" t="s">
        <v>126</v>
      </c>
      <c r="G37" s="34" t="s">
        <v>87</v>
      </c>
      <c r="H37" s="34" t="s">
        <v>51</v>
      </c>
      <c r="I37" s="34">
        <v>5</v>
      </c>
      <c r="J37" s="48" t="s">
        <v>51</v>
      </c>
      <c r="K37" s="56">
        <v>125000</v>
      </c>
      <c r="L37" s="34">
        <v>25992</v>
      </c>
      <c r="M37" s="34">
        <v>4</v>
      </c>
      <c r="N37" s="57">
        <v>120</v>
      </c>
      <c r="O37" s="58" t="s">
        <v>89</v>
      </c>
      <c r="P37" s="54">
        <v>15000</v>
      </c>
      <c r="Q37" s="34">
        <v>2016</v>
      </c>
      <c r="R37" s="36" t="s">
        <v>127</v>
      </c>
      <c r="S37">
        <v>33</v>
      </c>
    </row>
    <row r="38" spans="1:19" x14ac:dyDescent="0.3">
      <c r="A38" s="88"/>
      <c r="B38" s="85">
        <v>33</v>
      </c>
      <c r="C38" s="130" t="s">
        <v>128</v>
      </c>
      <c r="D38" s="130"/>
      <c r="E38" s="36" t="s">
        <v>129</v>
      </c>
      <c r="F38" s="52" t="s">
        <v>130</v>
      </c>
      <c r="G38" s="34" t="s">
        <v>131</v>
      </c>
      <c r="H38" s="34" t="s">
        <v>51</v>
      </c>
      <c r="I38" s="34">
        <v>3</v>
      </c>
      <c r="J38" s="48" t="s">
        <v>51</v>
      </c>
      <c r="K38" s="56">
        <v>100000</v>
      </c>
      <c r="L38" s="34">
        <v>25920</v>
      </c>
      <c r="M38" s="34">
        <v>4</v>
      </c>
      <c r="N38" s="59">
        <v>0</v>
      </c>
      <c r="O38" s="34" t="s">
        <v>51</v>
      </c>
      <c r="P38" s="54">
        <v>0</v>
      </c>
      <c r="Q38" s="34">
        <v>2017</v>
      </c>
      <c r="R38" s="36" t="s">
        <v>132</v>
      </c>
      <c r="S38">
        <v>34</v>
      </c>
    </row>
    <row r="39" spans="1:19" x14ac:dyDescent="0.3">
      <c r="A39" s="88"/>
      <c r="B39" s="85">
        <v>34</v>
      </c>
      <c r="C39" s="130" t="s">
        <v>133</v>
      </c>
      <c r="D39" s="130"/>
      <c r="E39" s="36" t="s">
        <v>133</v>
      </c>
      <c r="F39" s="52" t="s">
        <v>134</v>
      </c>
      <c r="G39" s="34" t="s">
        <v>102</v>
      </c>
      <c r="H39" s="45" t="s">
        <v>135</v>
      </c>
      <c r="I39" s="48">
        <v>3</v>
      </c>
      <c r="J39" s="45" t="s">
        <v>51</v>
      </c>
      <c r="K39" s="59">
        <v>50000</v>
      </c>
      <c r="L39" s="60">
        <v>25993</v>
      </c>
      <c r="M39" s="34">
        <v>4</v>
      </c>
      <c r="N39" s="59">
        <v>0</v>
      </c>
      <c r="O39" s="34" t="s">
        <v>51</v>
      </c>
      <c r="P39" s="61" t="s">
        <v>51</v>
      </c>
      <c r="Q39" s="34">
        <v>2020</v>
      </c>
      <c r="R39" s="36" t="s">
        <v>136</v>
      </c>
      <c r="S39">
        <v>35</v>
      </c>
    </row>
    <row r="40" spans="1:19" x14ac:dyDescent="0.3">
      <c r="A40" s="86" t="s">
        <v>143</v>
      </c>
      <c r="B40" s="85">
        <v>1</v>
      </c>
      <c r="C40" s="130" t="s">
        <v>137</v>
      </c>
      <c r="D40" s="130"/>
      <c r="E40" s="34" t="s">
        <v>138</v>
      </c>
      <c r="F40" s="34" t="s">
        <v>139</v>
      </c>
      <c r="G40" s="34" t="s">
        <v>140</v>
      </c>
      <c r="H40" s="62" t="s">
        <v>51</v>
      </c>
      <c r="I40" s="34">
        <v>3</v>
      </c>
      <c r="J40" s="48" t="s">
        <v>51</v>
      </c>
      <c r="K40" s="55">
        <v>40000</v>
      </c>
      <c r="L40" s="34">
        <v>25111</v>
      </c>
      <c r="M40" s="34">
        <v>4</v>
      </c>
      <c r="N40" s="53">
        <v>200</v>
      </c>
      <c r="O40" s="34" t="s">
        <v>141</v>
      </c>
      <c r="P40" s="53">
        <v>0</v>
      </c>
      <c r="Q40" s="34">
        <v>2015</v>
      </c>
      <c r="R40" s="36" t="s">
        <v>142</v>
      </c>
      <c r="S40">
        <v>36</v>
      </c>
    </row>
    <row r="41" spans="1:19" x14ac:dyDescent="0.3">
      <c r="A41" s="88"/>
      <c r="B41" s="85">
        <v>2</v>
      </c>
      <c r="C41" s="130" t="s">
        <v>144</v>
      </c>
      <c r="D41" s="130"/>
      <c r="E41" s="34" t="s">
        <v>145</v>
      </c>
      <c r="F41" s="77"/>
      <c r="G41" s="34" t="s">
        <v>148</v>
      </c>
      <c r="H41" s="45" t="s">
        <v>51</v>
      </c>
      <c r="I41" s="34">
        <v>1</v>
      </c>
      <c r="J41" s="45" t="s">
        <v>51</v>
      </c>
      <c r="K41" s="77"/>
      <c r="L41" s="34">
        <v>25931</v>
      </c>
      <c r="M41" s="34">
        <v>4</v>
      </c>
      <c r="N41" s="77"/>
      <c r="O41" s="77"/>
      <c r="P41" s="77"/>
      <c r="Q41" s="34">
        <v>2014</v>
      </c>
      <c r="R41" s="34" t="s">
        <v>60</v>
      </c>
      <c r="S41">
        <v>37</v>
      </c>
    </row>
    <row r="42" spans="1:19" x14ac:dyDescent="0.3">
      <c r="A42" s="88"/>
      <c r="B42" s="89">
        <v>3</v>
      </c>
      <c r="C42" s="130" t="s">
        <v>146</v>
      </c>
      <c r="D42" s="130"/>
      <c r="E42" s="34" t="s">
        <v>147</v>
      </c>
      <c r="F42" s="77"/>
      <c r="G42" s="34" t="s">
        <v>149</v>
      </c>
      <c r="H42" s="45" t="s">
        <v>51</v>
      </c>
      <c r="I42" s="34">
        <v>2</v>
      </c>
      <c r="J42" s="45" t="s">
        <v>51</v>
      </c>
      <c r="K42" s="77"/>
      <c r="L42" s="34">
        <v>25931</v>
      </c>
      <c r="M42" s="34">
        <v>4</v>
      </c>
      <c r="N42" s="77"/>
      <c r="O42" s="77"/>
      <c r="P42" s="77"/>
      <c r="Q42" s="34">
        <v>2014</v>
      </c>
      <c r="R42" s="34" t="s">
        <v>150</v>
      </c>
      <c r="S42">
        <v>38</v>
      </c>
    </row>
    <row r="43" spans="1:19" x14ac:dyDescent="0.3">
      <c r="A43" s="88"/>
      <c r="B43" s="85">
        <v>4</v>
      </c>
      <c r="C43" s="130" t="s">
        <v>151</v>
      </c>
      <c r="D43" s="130"/>
      <c r="E43" s="34" t="s">
        <v>152</v>
      </c>
      <c r="F43" s="77"/>
      <c r="G43" s="34" t="s">
        <v>153</v>
      </c>
      <c r="H43" s="45" t="s">
        <v>154</v>
      </c>
      <c r="I43" s="34">
        <v>2</v>
      </c>
      <c r="J43" s="45" t="s">
        <v>51</v>
      </c>
      <c r="K43" s="77"/>
      <c r="L43" s="34">
        <v>25931</v>
      </c>
      <c r="M43" s="34">
        <v>4</v>
      </c>
      <c r="N43" s="77"/>
      <c r="O43" s="77"/>
      <c r="P43" s="77"/>
      <c r="Q43" s="34">
        <v>2014</v>
      </c>
      <c r="R43" s="34" t="s">
        <v>69</v>
      </c>
      <c r="S43">
        <v>39</v>
      </c>
    </row>
    <row r="44" spans="1:19" x14ac:dyDescent="0.3">
      <c r="A44" s="87"/>
      <c r="B44" s="89">
        <v>5</v>
      </c>
      <c r="C44" s="130" t="s">
        <v>155</v>
      </c>
      <c r="D44" s="130"/>
      <c r="E44" s="34" t="s">
        <v>155</v>
      </c>
      <c r="F44" s="34" t="s">
        <v>170</v>
      </c>
      <c r="G44" s="34" t="s">
        <v>156</v>
      </c>
      <c r="H44" s="45" t="s">
        <v>51</v>
      </c>
      <c r="I44" s="34">
        <v>1</v>
      </c>
      <c r="J44" s="45" t="s">
        <v>51</v>
      </c>
      <c r="K44" s="77"/>
      <c r="L44" s="34">
        <v>25931</v>
      </c>
      <c r="M44" s="34">
        <v>4</v>
      </c>
      <c r="N44" s="77"/>
      <c r="O44" s="77"/>
      <c r="P44" s="77"/>
      <c r="Q44" s="34">
        <v>2016</v>
      </c>
      <c r="R44" s="34" t="s">
        <v>69</v>
      </c>
      <c r="S44">
        <v>40</v>
      </c>
    </row>
    <row r="45" spans="1:19" x14ac:dyDescent="0.3">
      <c r="A45" s="87" t="s">
        <v>157</v>
      </c>
      <c r="B45" s="84">
        <v>1</v>
      </c>
      <c r="C45" s="131" t="s">
        <v>158</v>
      </c>
      <c r="D45" s="131"/>
      <c r="E45" s="34" t="s">
        <v>159</v>
      </c>
      <c r="F45" s="34" t="s">
        <v>169</v>
      </c>
      <c r="G45" s="34" t="s">
        <v>160</v>
      </c>
      <c r="H45" s="45" t="s">
        <v>161</v>
      </c>
      <c r="I45" s="45">
        <v>2</v>
      </c>
      <c r="J45" s="45" t="s">
        <v>51</v>
      </c>
      <c r="K45" s="77"/>
      <c r="L45" s="45">
        <v>25931</v>
      </c>
      <c r="M45" s="45">
        <v>4</v>
      </c>
      <c r="N45" s="77"/>
      <c r="O45" s="77"/>
      <c r="P45" s="77"/>
      <c r="Q45" s="34">
        <v>2014</v>
      </c>
      <c r="R45" s="34" t="s">
        <v>69</v>
      </c>
      <c r="S45">
        <v>41</v>
      </c>
    </row>
    <row r="46" spans="1:19" x14ac:dyDescent="0.3">
      <c r="A46" s="86" t="s">
        <v>162</v>
      </c>
      <c r="B46" s="84">
        <v>1</v>
      </c>
      <c r="C46" s="130" t="s">
        <v>163</v>
      </c>
      <c r="D46" s="130"/>
      <c r="E46" s="34" t="s">
        <v>164</v>
      </c>
      <c r="F46" s="34" t="s">
        <v>168</v>
      </c>
      <c r="G46" s="34" t="s">
        <v>165</v>
      </c>
      <c r="H46" s="45" t="s">
        <v>166</v>
      </c>
      <c r="I46" s="34">
        <v>2</v>
      </c>
      <c r="J46" s="45" t="s">
        <v>51</v>
      </c>
      <c r="K46" s="77"/>
      <c r="L46" s="34">
        <v>32112</v>
      </c>
      <c r="M46" s="34">
        <v>5</v>
      </c>
      <c r="N46" s="77"/>
      <c r="O46" s="77"/>
      <c r="P46" s="77"/>
      <c r="Q46" s="34">
        <v>2016</v>
      </c>
      <c r="R46" s="34" t="s">
        <v>167</v>
      </c>
      <c r="S46">
        <v>42</v>
      </c>
    </row>
    <row r="47" spans="1:19" x14ac:dyDescent="0.3">
      <c r="A47" s="86" t="s">
        <v>171</v>
      </c>
      <c r="B47" s="89">
        <v>1</v>
      </c>
      <c r="C47" s="131" t="s">
        <v>307</v>
      </c>
      <c r="D47" s="131"/>
      <c r="E47" s="34" t="s">
        <v>308</v>
      </c>
      <c r="F47" s="34" t="s">
        <v>309</v>
      </c>
      <c r="G47" s="48" t="s">
        <v>175</v>
      </c>
      <c r="H47" s="62" t="s">
        <v>51</v>
      </c>
      <c r="I47" s="34">
        <v>4</v>
      </c>
      <c r="J47" s="48" t="s">
        <v>51</v>
      </c>
      <c r="K47" s="53">
        <v>50000</v>
      </c>
      <c r="L47" s="34">
        <v>25920</v>
      </c>
      <c r="M47" s="34">
        <v>4</v>
      </c>
      <c r="N47" s="53">
        <v>150</v>
      </c>
      <c r="O47" s="34" t="s">
        <v>8</v>
      </c>
      <c r="P47" s="63">
        <v>0</v>
      </c>
      <c r="Q47" s="34">
        <v>2015</v>
      </c>
      <c r="R47" s="101" t="s">
        <v>310</v>
      </c>
      <c r="S47">
        <v>43</v>
      </c>
    </row>
    <row r="48" spans="1:19" x14ac:dyDescent="0.3">
      <c r="A48" s="88"/>
      <c r="B48" s="89">
        <v>2</v>
      </c>
      <c r="C48" s="132" t="s">
        <v>311</v>
      </c>
      <c r="D48" s="132"/>
      <c r="E48" s="48" t="s">
        <v>312</v>
      </c>
      <c r="F48" s="48" t="s">
        <v>313</v>
      </c>
      <c r="G48" s="48" t="s">
        <v>175</v>
      </c>
      <c r="H48" s="62" t="s">
        <v>51</v>
      </c>
      <c r="I48" s="48">
        <v>3</v>
      </c>
      <c r="J48" s="48" t="s">
        <v>51</v>
      </c>
      <c r="K48" s="63">
        <v>60000</v>
      </c>
      <c r="L48" s="48">
        <v>33141</v>
      </c>
      <c r="M48" s="48">
        <v>4</v>
      </c>
      <c r="N48" s="63">
        <v>0</v>
      </c>
      <c r="O48" s="48" t="s">
        <v>51</v>
      </c>
      <c r="P48" s="63">
        <v>0</v>
      </c>
      <c r="Q48" s="48">
        <v>2017</v>
      </c>
      <c r="R48" s="102" t="s">
        <v>314</v>
      </c>
      <c r="S48">
        <v>44</v>
      </c>
    </row>
    <row r="49" spans="1:19" x14ac:dyDescent="0.3">
      <c r="A49" s="88"/>
      <c r="B49" s="89">
        <v>3</v>
      </c>
      <c r="C49" s="132" t="s">
        <v>172</v>
      </c>
      <c r="D49" s="132"/>
      <c r="E49" s="48" t="s">
        <v>173</v>
      </c>
      <c r="F49" s="48" t="s">
        <v>174</v>
      </c>
      <c r="G49" s="48" t="s">
        <v>175</v>
      </c>
      <c r="H49" s="48" t="s">
        <v>51</v>
      </c>
      <c r="I49" s="48">
        <v>2</v>
      </c>
      <c r="J49" s="48" t="s">
        <v>51</v>
      </c>
      <c r="K49" s="51">
        <v>9000</v>
      </c>
      <c r="L49" s="62">
        <v>32112</v>
      </c>
      <c r="M49" s="48">
        <v>5</v>
      </c>
      <c r="N49" s="63">
        <v>280</v>
      </c>
      <c r="O49" s="48" t="s">
        <v>89</v>
      </c>
      <c r="P49" s="51">
        <v>25000</v>
      </c>
      <c r="Q49" s="48">
        <v>1992</v>
      </c>
      <c r="R49" s="98" t="s">
        <v>176</v>
      </c>
      <c r="S49">
        <v>45</v>
      </c>
    </row>
    <row r="50" spans="1:19" x14ac:dyDescent="0.3">
      <c r="A50" s="88"/>
      <c r="B50" s="89">
        <v>4</v>
      </c>
      <c r="C50" s="130" t="s">
        <v>177</v>
      </c>
      <c r="D50" s="130"/>
      <c r="E50" s="34" t="s">
        <v>178</v>
      </c>
      <c r="F50" s="34" t="s">
        <v>183</v>
      </c>
      <c r="G50" s="34" t="s">
        <v>181</v>
      </c>
      <c r="H50" s="45" t="s">
        <v>51</v>
      </c>
      <c r="I50" s="45">
        <v>2</v>
      </c>
      <c r="J50" s="45" t="s">
        <v>51</v>
      </c>
      <c r="K50" s="77"/>
      <c r="L50" s="34">
        <v>25931</v>
      </c>
      <c r="M50" s="34">
        <v>4</v>
      </c>
      <c r="N50" s="77"/>
      <c r="O50" s="77"/>
      <c r="P50" s="77"/>
      <c r="Q50" s="34">
        <v>2013</v>
      </c>
      <c r="R50" s="34" t="s">
        <v>60</v>
      </c>
      <c r="S50">
        <v>46</v>
      </c>
    </row>
    <row r="51" spans="1:19" x14ac:dyDescent="0.3">
      <c r="A51" s="88"/>
      <c r="B51" s="89">
        <v>5</v>
      </c>
      <c r="C51" s="130" t="s">
        <v>179</v>
      </c>
      <c r="D51" s="130"/>
      <c r="E51" s="34" t="s">
        <v>180</v>
      </c>
      <c r="F51" s="34" t="s">
        <v>184</v>
      </c>
      <c r="G51" s="34" t="s">
        <v>182</v>
      </c>
      <c r="H51" s="45" t="s">
        <v>51</v>
      </c>
      <c r="I51" s="45">
        <v>4</v>
      </c>
      <c r="J51" s="45" t="s">
        <v>51</v>
      </c>
      <c r="K51" s="77"/>
      <c r="L51" s="34">
        <v>25931</v>
      </c>
      <c r="M51" s="34">
        <v>4</v>
      </c>
      <c r="N51" s="77"/>
      <c r="O51" s="77"/>
      <c r="P51" s="77"/>
      <c r="Q51" s="34">
        <v>2013</v>
      </c>
      <c r="R51" s="34" t="s">
        <v>60</v>
      </c>
      <c r="S51">
        <v>47</v>
      </c>
    </row>
    <row r="52" spans="1:19" x14ac:dyDescent="0.3">
      <c r="A52" s="88"/>
      <c r="B52" s="89">
        <v>6</v>
      </c>
      <c r="C52" s="130" t="s">
        <v>185</v>
      </c>
      <c r="D52" s="130"/>
      <c r="E52" s="34" t="s">
        <v>186</v>
      </c>
      <c r="F52" s="34" t="s">
        <v>188</v>
      </c>
      <c r="G52" s="34" t="s">
        <v>182</v>
      </c>
      <c r="H52" s="45" t="s">
        <v>187</v>
      </c>
      <c r="I52" s="45">
        <v>1</v>
      </c>
      <c r="J52" s="45" t="s">
        <v>51</v>
      </c>
      <c r="K52" s="77"/>
      <c r="L52" s="34">
        <v>25931</v>
      </c>
      <c r="M52" s="34">
        <v>4</v>
      </c>
      <c r="N52" s="77"/>
      <c r="O52" s="77"/>
      <c r="P52" s="77"/>
      <c r="Q52" s="34">
        <v>2013</v>
      </c>
      <c r="R52" s="34" t="s">
        <v>60</v>
      </c>
      <c r="S52">
        <v>48</v>
      </c>
    </row>
    <row r="53" spans="1:19" x14ac:dyDescent="0.3">
      <c r="A53" s="86" t="s">
        <v>189</v>
      </c>
      <c r="B53" s="89">
        <v>1</v>
      </c>
      <c r="C53" s="130" t="s">
        <v>190</v>
      </c>
      <c r="D53" s="130"/>
      <c r="E53" s="34" t="s">
        <v>191</v>
      </c>
      <c r="F53" s="34" t="s">
        <v>193</v>
      </c>
      <c r="G53" s="34" t="s">
        <v>192</v>
      </c>
      <c r="H53" s="45" t="s">
        <v>51</v>
      </c>
      <c r="I53" s="34">
        <v>3</v>
      </c>
      <c r="J53" s="45" t="s">
        <v>51</v>
      </c>
      <c r="K53" s="77"/>
      <c r="L53" s="34">
        <v>25931</v>
      </c>
      <c r="M53" s="34">
        <v>4</v>
      </c>
      <c r="N53" s="77"/>
      <c r="O53" s="77"/>
      <c r="P53" s="77"/>
      <c r="Q53" s="34">
        <v>2013</v>
      </c>
      <c r="R53" s="34" t="s">
        <v>60</v>
      </c>
      <c r="S53">
        <v>49</v>
      </c>
    </row>
    <row r="54" spans="1:19" x14ac:dyDescent="0.3">
      <c r="A54" s="88"/>
      <c r="B54" s="89">
        <v>2</v>
      </c>
      <c r="C54" s="130" t="s">
        <v>69</v>
      </c>
      <c r="D54" s="130"/>
      <c r="E54" s="34" t="s">
        <v>51</v>
      </c>
      <c r="F54" s="77"/>
      <c r="G54" s="34" t="s">
        <v>194</v>
      </c>
      <c r="H54" s="45" t="s">
        <v>51</v>
      </c>
      <c r="I54" s="34">
        <v>3</v>
      </c>
      <c r="J54" s="45" t="s">
        <v>51</v>
      </c>
      <c r="K54" s="77"/>
      <c r="L54" s="34">
        <v>25931</v>
      </c>
      <c r="M54" s="34">
        <v>4</v>
      </c>
      <c r="N54" s="77"/>
      <c r="O54" s="77"/>
      <c r="P54" s="77"/>
      <c r="Q54" s="34">
        <v>2013</v>
      </c>
      <c r="R54" s="34" t="s">
        <v>69</v>
      </c>
      <c r="S54">
        <v>50</v>
      </c>
    </row>
    <row r="55" spans="1:19" x14ac:dyDescent="0.3">
      <c r="A55" s="88"/>
      <c r="B55" s="89">
        <v>3</v>
      </c>
      <c r="C55" s="130" t="s">
        <v>195</v>
      </c>
      <c r="D55" s="130"/>
      <c r="E55" s="34" t="s">
        <v>195</v>
      </c>
      <c r="F55" s="77"/>
      <c r="G55" s="34" t="s">
        <v>196</v>
      </c>
      <c r="H55" s="45" t="s">
        <v>51</v>
      </c>
      <c r="I55" s="34">
        <v>4</v>
      </c>
      <c r="J55" s="45" t="s">
        <v>51</v>
      </c>
      <c r="K55" s="77"/>
      <c r="L55" s="34">
        <v>25931</v>
      </c>
      <c r="M55" s="34">
        <v>4</v>
      </c>
      <c r="N55" s="77"/>
      <c r="O55" s="77"/>
      <c r="P55" s="77"/>
      <c r="Q55" s="34">
        <v>2013</v>
      </c>
      <c r="R55" s="34" t="s">
        <v>60</v>
      </c>
      <c r="S55">
        <v>51</v>
      </c>
    </row>
    <row r="56" spans="1:19" x14ac:dyDescent="0.3">
      <c r="A56" s="88"/>
      <c r="B56" s="89">
        <v>4</v>
      </c>
      <c r="C56" s="130" t="s">
        <v>197</v>
      </c>
      <c r="D56" s="130"/>
      <c r="E56" s="34" t="s">
        <v>198</v>
      </c>
      <c r="F56" s="34" t="s">
        <v>200</v>
      </c>
      <c r="G56" s="34" t="s">
        <v>199</v>
      </c>
      <c r="H56" s="45" t="s">
        <v>51</v>
      </c>
      <c r="I56" s="34">
        <v>2</v>
      </c>
      <c r="J56" s="45" t="s">
        <v>51</v>
      </c>
      <c r="K56" s="77"/>
      <c r="L56" s="34">
        <v>25931</v>
      </c>
      <c r="M56" s="34">
        <v>4</v>
      </c>
      <c r="N56" s="77"/>
      <c r="O56" s="77"/>
      <c r="P56" s="77"/>
      <c r="Q56" s="34">
        <v>2014</v>
      </c>
      <c r="R56" s="34" t="s">
        <v>69</v>
      </c>
      <c r="S56">
        <v>52</v>
      </c>
    </row>
    <row r="57" spans="1:19" x14ac:dyDescent="0.3">
      <c r="A57" s="86" t="s">
        <v>201</v>
      </c>
      <c r="B57" s="89">
        <v>1</v>
      </c>
      <c r="C57" s="130" t="s">
        <v>202</v>
      </c>
      <c r="D57" s="130"/>
      <c r="E57" s="36" t="s">
        <v>203</v>
      </c>
      <c r="F57" s="34" t="s">
        <v>204</v>
      </c>
      <c r="G57" s="34" t="s">
        <v>205</v>
      </c>
      <c r="H57" s="45" t="s">
        <v>51</v>
      </c>
      <c r="I57" s="34">
        <v>2</v>
      </c>
      <c r="J57" s="48" t="s">
        <v>51</v>
      </c>
      <c r="K57" s="56">
        <v>100000</v>
      </c>
      <c r="L57" s="34">
        <v>23121</v>
      </c>
      <c r="M57" s="34">
        <v>3</v>
      </c>
      <c r="N57" s="59">
        <v>0</v>
      </c>
      <c r="O57" s="34" t="s">
        <v>51</v>
      </c>
      <c r="P57" s="54">
        <v>0</v>
      </c>
      <c r="Q57" s="34">
        <v>2017</v>
      </c>
      <c r="R57" s="44" t="s">
        <v>206</v>
      </c>
      <c r="S57">
        <v>53</v>
      </c>
    </row>
    <row r="58" spans="1:19" x14ac:dyDescent="0.3">
      <c r="A58" s="88"/>
      <c r="B58" s="89">
        <v>2</v>
      </c>
      <c r="C58" s="130" t="s">
        <v>207</v>
      </c>
      <c r="D58" s="130"/>
      <c r="E58" s="34" t="s">
        <v>208</v>
      </c>
      <c r="F58" s="34" t="s">
        <v>210</v>
      </c>
      <c r="G58" s="34" t="s">
        <v>205</v>
      </c>
      <c r="H58" s="45" t="s">
        <v>51</v>
      </c>
      <c r="I58" s="34">
        <v>4</v>
      </c>
      <c r="J58" s="45" t="s">
        <v>51</v>
      </c>
      <c r="K58" s="77"/>
      <c r="L58" s="34">
        <v>25111</v>
      </c>
      <c r="M58" s="34">
        <v>4</v>
      </c>
      <c r="N58" s="77"/>
      <c r="O58" s="77"/>
      <c r="P58" s="77"/>
      <c r="Q58" s="34">
        <v>2015</v>
      </c>
      <c r="R58" s="34" t="s">
        <v>209</v>
      </c>
      <c r="S58">
        <v>54</v>
      </c>
    </row>
    <row r="59" spans="1:19" x14ac:dyDescent="0.3">
      <c r="A59" s="88"/>
      <c r="B59" s="89">
        <v>3</v>
      </c>
      <c r="C59" s="130" t="s">
        <v>211</v>
      </c>
      <c r="D59" s="130"/>
      <c r="E59" s="34" t="s">
        <v>212</v>
      </c>
      <c r="F59" s="77"/>
      <c r="G59" s="34" t="s">
        <v>205</v>
      </c>
      <c r="H59" s="45" t="s">
        <v>51</v>
      </c>
      <c r="I59" s="34">
        <v>1</v>
      </c>
      <c r="J59" s="45" t="s">
        <v>51</v>
      </c>
      <c r="K59" s="77"/>
      <c r="L59" s="34">
        <v>25111</v>
      </c>
      <c r="M59" s="34">
        <v>4</v>
      </c>
      <c r="N59" s="77"/>
      <c r="O59" s="77"/>
      <c r="P59" s="77"/>
      <c r="Q59" s="34">
        <v>2015</v>
      </c>
      <c r="R59" s="34" t="s">
        <v>209</v>
      </c>
      <c r="S59">
        <v>55</v>
      </c>
    </row>
    <row r="60" spans="1:19" x14ac:dyDescent="0.3">
      <c r="A60" s="88"/>
      <c r="B60" s="89">
        <v>4</v>
      </c>
      <c r="C60" s="130" t="s">
        <v>213</v>
      </c>
      <c r="D60" s="130"/>
      <c r="E60" s="34" t="s">
        <v>213</v>
      </c>
      <c r="F60" s="77"/>
      <c r="G60" s="34" t="s">
        <v>215</v>
      </c>
      <c r="H60" s="45" t="s">
        <v>51</v>
      </c>
      <c r="I60" s="34">
        <v>1</v>
      </c>
      <c r="J60" s="45" t="s">
        <v>51</v>
      </c>
      <c r="K60" s="77"/>
      <c r="L60" s="34">
        <v>25931</v>
      </c>
      <c r="M60" s="34">
        <v>4</v>
      </c>
      <c r="N60" s="77"/>
      <c r="O60" s="77"/>
      <c r="P60" s="77"/>
      <c r="Q60" s="34">
        <v>2015</v>
      </c>
      <c r="R60" s="34" t="s">
        <v>216</v>
      </c>
      <c r="S60">
        <v>56</v>
      </c>
    </row>
    <row r="61" spans="1:19" x14ac:dyDescent="0.3">
      <c r="A61" s="88"/>
      <c r="B61" s="89">
        <v>5</v>
      </c>
      <c r="C61" s="130" t="s">
        <v>214</v>
      </c>
      <c r="D61" s="130"/>
      <c r="E61" s="34" t="s">
        <v>214</v>
      </c>
      <c r="F61" s="77"/>
      <c r="G61" s="34" t="s">
        <v>215</v>
      </c>
      <c r="H61" s="45" t="s">
        <v>51</v>
      </c>
      <c r="I61" s="34">
        <v>1</v>
      </c>
      <c r="J61" s="45" t="s">
        <v>51</v>
      </c>
      <c r="K61" s="77"/>
      <c r="L61" s="34">
        <v>25931</v>
      </c>
      <c r="M61" s="34">
        <v>4</v>
      </c>
      <c r="N61" s="77"/>
      <c r="O61" s="77"/>
      <c r="P61" s="77"/>
      <c r="Q61" s="34">
        <v>2015</v>
      </c>
      <c r="R61" s="34" t="s">
        <v>216</v>
      </c>
      <c r="S61">
        <v>57</v>
      </c>
    </row>
    <row r="62" spans="1:19" x14ac:dyDescent="0.3">
      <c r="A62" s="88"/>
      <c r="B62" s="89">
        <v>6</v>
      </c>
      <c r="C62" s="130" t="s">
        <v>217</v>
      </c>
      <c r="D62" s="130"/>
      <c r="E62" s="34" t="s">
        <v>217</v>
      </c>
      <c r="F62" s="34" t="s">
        <v>218</v>
      </c>
      <c r="G62" s="34" t="s">
        <v>205</v>
      </c>
      <c r="H62" s="45" t="s">
        <v>51</v>
      </c>
      <c r="I62" s="34">
        <v>2</v>
      </c>
      <c r="J62" s="45" t="s">
        <v>51</v>
      </c>
      <c r="K62" s="77"/>
      <c r="L62" s="34">
        <v>25111</v>
      </c>
      <c r="M62" s="34">
        <v>3</v>
      </c>
      <c r="N62" s="77"/>
      <c r="O62" s="77"/>
      <c r="P62" s="77"/>
      <c r="Q62" s="34">
        <v>2017</v>
      </c>
      <c r="R62" s="34" t="s">
        <v>209</v>
      </c>
      <c r="S62">
        <v>58</v>
      </c>
    </row>
    <row r="63" spans="1:19" x14ac:dyDescent="0.3">
      <c r="A63" s="86" t="s">
        <v>224</v>
      </c>
      <c r="B63" s="89">
        <v>1</v>
      </c>
      <c r="C63" s="130" t="s">
        <v>219</v>
      </c>
      <c r="D63" s="130"/>
      <c r="E63" s="34" t="s">
        <v>220</v>
      </c>
      <c r="F63" s="34" t="s">
        <v>221</v>
      </c>
      <c r="G63" s="48" t="s">
        <v>222</v>
      </c>
      <c r="H63" s="64" t="s">
        <v>51</v>
      </c>
      <c r="I63" s="34">
        <v>4</v>
      </c>
      <c r="J63" s="48" t="s">
        <v>51</v>
      </c>
      <c r="K63" s="59">
        <v>40000</v>
      </c>
      <c r="L63" s="34">
        <v>25994</v>
      </c>
      <c r="M63" s="34">
        <v>4</v>
      </c>
      <c r="N63" s="59">
        <v>300</v>
      </c>
      <c r="O63" s="34" t="s">
        <v>141</v>
      </c>
      <c r="P63" s="65">
        <v>0</v>
      </c>
      <c r="Q63" s="34">
        <v>2015</v>
      </c>
      <c r="R63" s="36" t="s">
        <v>223</v>
      </c>
      <c r="S63">
        <v>59</v>
      </c>
    </row>
    <row r="64" spans="1:19" x14ac:dyDescent="0.3">
      <c r="A64" s="88"/>
      <c r="B64" s="89">
        <v>2</v>
      </c>
      <c r="C64" s="130" t="s">
        <v>225</v>
      </c>
      <c r="D64" s="130"/>
      <c r="E64" s="34" t="s">
        <v>226</v>
      </c>
      <c r="F64" s="34" t="s">
        <v>227</v>
      </c>
      <c r="G64" s="34" t="s">
        <v>222</v>
      </c>
      <c r="H64" s="64" t="s">
        <v>51</v>
      </c>
      <c r="I64" s="34">
        <v>3</v>
      </c>
      <c r="J64" s="48" t="s">
        <v>51</v>
      </c>
      <c r="K64" s="59">
        <v>42400</v>
      </c>
      <c r="L64" s="34">
        <v>25111</v>
      </c>
      <c r="M64" s="34">
        <v>3</v>
      </c>
      <c r="N64" s="59">
        <v>2500</v>
      </c>
      <c r="O64" s="34" t="s">
        <v>228</v>
      </c>
      <c r="P64" s="65">
        <v>0</v>
      </c>
      <c r="Q64" s="34">
        <v>2017</v>
      </c>
      <c r="R64" s="36" t="s">
        <v>209</v>
      </c>
      <c r="S64">
        <v>60</v>
      </c>
    </row>
    <row r="65" spans="1:19" x14ac:dyDescent="0.3">
      <c r="A65" s="88"/>
      <c r="B65" s="89">
        <v>3</v>
      </c>
      <c r="C65" s="130" t="s">
        <v>229</v>
      </c>
      <c r="D65" s="130"/>
      <c r="E65" s="34" t="s">
        <v>230</v>
      </c>
      <c r="F65" s="77"/>
      <c r="G65" s="34" t="s">
        <v>222</v>
      </c>
      <c r="H65" s="45" t="s">
        <v>231</v>
      </c>
      <c r="I65" s="34">
        <v>2</v>
      </c>
      <c r="J65" s="45" t="s">
        <v>51</v>
      </c>
      <c r="K65" s="77"/>
      <c r="L65" s="34">
        <v>25931</v>
      </c>
      <c r="M65" s="34">
        <v>4</v>
      </c>
      <c r="N65" s="77"/>
      <c r="O65" s="77"/>
      <c r="P65" s="77"/>
      <c r="Q65" s="34">
        <v>2017</v>
      </c>
      <c r="R65" s="34" t="s">
        <v>69</v>
      </c>
      <c r="S65">
        <v>61</v>
      </c>
    </row>
    <row r="66" spans="1:19" x14ac:dyDescent="0.3">
      <c r="A66" s="88"/>
      <c r="B66" s="89">
        <v>4</v>
      </c>
      <c r="C66" s="130" t="s">
        <v>232</v>
      </c>
      <c r="D66" s="130"/>
      <c r="E66" s="34" t="s">
        <v>233</v>
      </c>
      <c r="F66" s="77"/>
      <c r="G66" s="34" t="s">
        <v>222</v>
      </c>
      <c r="H66" s="45" t="s">
        <v>51</v>
      </c>
      <c r="I66" s="34">
        <v>2</v>
      </c>
      <c r="J66" s="45" t="s">
        <v>51</v>
      </c>
      <c r="K66" s="77"/>
      <c r="L66" s="34">
        <v>31004</v>
      </c>
      <c r="M66" s="34">
        <v>3</v>
      </c>
      <c r="N66" s="77"/>
      <c r="O66" s="77"/>
      <c r="P66" s="77"/>
      <c r="Q66" s="34">
        <v>2017</v>
      </c>
      <c r="R66" s="34" t="s">
        <v>236</v>
      </c>
      <c r="S66">
        <v>62</v>
      </c>
    </row>
    <row r="67" spans="1:19" x14ac:dyDescent="0.3">
      <c r="A67" s="88"/>
      <c r="B67" s="89">
        <v>5</v>
      </c>
      <c r="C67" s="130" t="s">
        <v>234</v>
      </c>
      <c r="D67" s="130"/>
      <c r="E67" s="34" t="s">
        <v>235</v>
      </c>
      <c r="F67" s="77"/>
      <c r="G67" s="34" t="s">
        <v>222</v>
      </c>
      <c r="H67" s="45" t="s">
        <v>51</v>
      </c>
      <c r="I67" s="34">
        <v>3</v>
      </c>
      <c r="J67" s="45" t="s">
        <v>51</v>
      </c>
      <c r="K67" s="77"/>
      <c r="L67" s="34">
        <v>25920</v>
      </c>
      <c r="M67" s="34">
        <v>3</v>
      </c>
      <c r="N67" s="77"/>
      <c r="O67" s="77"/>
      <c r="P67" s="77"/>
      <c r="Q67" s="34">
        <v>2017</v>
      </c>
      <c r="R67" s="34" t="s">
        <v>73</v>
      </c>
      <c r="S67">
        <v>63</v>
      </c>
    </row>
    <row r="68" spans="1:19" x14ac:dyDescent="0.3">
      <c r="A68" s="86" t="s">
        <v>237</v>
      </c>
      <c r="B68" s="89">
        <v>1</v>
      </c>
      <c r="C68" s="130" t="s">
        <v>238</v>
      </c>
      <c r="D68" s="130"/>
      <c r="E68" s="34" t="s">
        <v>239</v>
      </c>
      <c r="F68" s="34" t="s">
        <v>242</v>
      </c>
      <c r="G68" s="34" t="s">
        <v>240</v>
      </c>
      <c r="H68" s="45" t="s">
        <v>51</v>
      </c>
      <c r="I68" s="34">
        <v>3</v>
      </c>
      <c r="J68" s="45" t="s">
        <v>51</v>
      </c>
      <c r="K68" s="77"/>
      <c r="L68" s="34">
        <v>25931</v>
      </c>
      <c r="M68" s="34">
        <v>4</v>
      </c>
      <c r="N68" s="77"/>
      <c r="O68" s="77"/>
      <c r="P68" s="77"/>
      <c r="Q68" s="34">
        <v>2014</v>
      </c>
      <c r="R68" s="34" t="s">
        <v>241</v>
      </c>
      <c r="S68">
        <v>64</v>
      </c>
    </row>
    <row r="69" spans="1:19" x14ac:dyDescent="0.3">
      <c r="A69" s="88"/>
      <c r="B69" s="89">
        <v>2</v>
      </c>
      <c r="C69" s="130" t="s">
        <v>243</v>
      </c>
      <c r="D69" s="130"/>
      <c r="E69" s="34" t="s">
        <v>244</v>
      </c>
      <c r="F69" s="34" t="s">
        <v>245</v>
      </c>
      <c r="G69" s="34" t="s">
        <v>240</v>
      </c>
      <c r="H69" s="45" t="s">
        <v>51</v>
      </c>
      <c r="I69" s="34">
        <v>4</v>
      </c>
      <c r="J69" s="45" t="s">
        <v>51</v>
      </c>
      <c r="K69" s="77"/>
      <c r="L69" s="34">
        <v>25931</v>
      </c>
      <c r="M69" s="34">
        <v>4</v>
      </c>
      <c r="N69" s="77"/>
      <c r="O69" s="77"/>
      <c r="P69" s="77"/>
      <c r="Q69" s="34">
        <v>2014</v>
      </c>
      <c r="R69" s="34" t="s">
        <v>241</v>
      </c>
      <c r="S69">
        <v>65</v>
      </c>
    </row>
    <row r="70" spans="1:19" x14ac:dyDescent="0.3">
      <c r="A70" s="88"/>
      <c r="B70" s="89">
        <v>3</v>
      </c>
      <c r="C70" s="130" t="s">
        <v>246</v>
      </c>
      <c r="D70" s="130"/>
      <c r="E70" s="34" t="s">
        <v>247</v>
      </c>
      <c r="F70" s="34" t="s">
        <v>249</v>
      </c>
      <c r="G70" s="34" t="s">
        <v>248</v>
      </c>
      <c r="H70" s="45" t="s">
        <v>51</v>
      </c>
      <c r="I70" s="34">
        <v>3</v>
      </c>
      <c r="J70" s="45" t="s">
        <v>51</v>
      </c>
      <c r="K70" s="77"/>
      <c r="L70" s="34">
        <v>25931</v>
      </c>
      <c r="M70" s="34">
        <v>4</v>
      </c>
      <c r="N70" s="77"/>
      <c r="O70" s="77"/>
      <c r="P70" s="77"/>
      <c r="Q70" s="34">
        <v>2014</v>
      </c>
      <c r="R70" s="34" t="s">
        <v>241</v>
      </c>
      <c r="S70">
        <v>66</v>
      </c>
    </row>
    <row r="71" spans="1:19" x14ac:dyDescent="0.3">
      <c r="A71" s="88"/>
      <c r="B71" s="89">
        <v>4</v>
      </c>
      <c r="C71" s="130" t="s">
        <v>250</v>
      </c>
      <c r="D71" s="130"/>
      <c r="E71" s="34" t="s">
        <v>251</v>
      </c>
      <c r="F71" s="34" t="s">
        <v>253</v>
      </c>
      <c r="G71" s="34" t="s">
        <v>252</v>
      </c>
      <c r="H71" s="45" t="s">
        <v>51</v>
      </c>
      <c r="I71" s="34">
        <v>5</v>
      </c>
      <c r="J71" s="45" t="s">
        <v>51</v>
      </c>
      <c r="K71" s="77"/>
      <c r="L71" s="34">
        <v>25931</v>
      </c>
      <c r="M71" s="34">
        <v>4</v>
      </c>
      <c r="N71" s="77"/>
      <c r="O71" s="77"/>
      <c r="P71" s="77"/>
      <c r="Q71" s="34">
        <v>2014</v>
      </c>
      <c r="R71" s="34" t="s">
        <v>241</v>
      </c>
      <c r="S71">
        <v>67</v>
      </c>
    </row>
    <row r="72" spans="1:19" x14ac:dyDescent="0.3">
      <c r="A72" s="88"/>
      <c r="B72" s="89">
        <v>5</v>
      </c>
      <c r="C72" s="130" t="s">
        <v>254</v>
      </c>
      <c r="D72" s="130"/>
      <c r="E72" s="34" t="s">
        <v>255</v>
      </c>
      <c r="F72" s="77"/>
      <c r="G72" s="34" t="s">
        <v>256</v>
      </c>
      <c r="H72" s="45" t="s">
        <v>51</v>
      </c>
      <c r="I72" s="34">
        <v>2</v>
      </c>
      <c r="J72" s="45" t="s">
        <v>51</v>
      </c>
      <c r="K72" s="77"/>
      <c r="L72" s="34">
        <v>25931</v>
      </c>
      <c r="M72" s="34">
        <v>4</v>
      </c>
      <c r="N72" s="77"/>
      <c r="O72" s="77"/>
      <c r="P72" s="77"/>
      <c r="Q72" s="34">
        <v>2014</v>
      </c>
      <c r="R72" s="34" t="s">
        <v>241</v>
      </c>
      <c r="S72">
        <v>68</v>
      </c>
    </row>
    <row r="73" spans="1:19" x14ac:dyDescent="0.3">
      <c r="A73" s="86" t="s">
        <v>262</v>
      </c>
      <c r="B73" s="89">
        <v>1</v>
      </c>
      <c r="C73" s="119" t="s">
        <v>257</v>
      </c>
      <c r="D73" s="119"/>
      <c r="E73" s="64" t="s">
        <v>258</v>
      </c>
      <c r="F73" s="64" t="s">
        <v>259</v>
      </c>
      <c r="G73" s="64" t="s">
        <v>260</v>
      </c>
      <c r="H73" s="62" t="s">
        <v>51</v>
      </c>
      <c r="I73" s="66">
        <v>4</v>
      </c>
      <c r="J73" s="48" t="s">
        <v>51</v>
      </c>
      <c r="K73" s="67">
        <v>50000</v>
      </c>
      <c r="L73" s="48">
        <v>25111</v>
      </c>
      <c r="M73" s="66">
        <v>3</v>
      </c>
      <c r="N73" s="51">
        <v>0</v>
      </c>
      <c r="O73" s="64" t="s">
        <v>51</v>
      </c>
      <c r="P73" s="63">
        <v>0</v>
      </c>
      <c r="Q73" s="64">
        <v>2014</v>
      </c>
      <c r="R73" s="36" t="s">
        <v>261</v>
      </c>
      <c r="S73">
        <v>69</v>
      </c>
    </row>
    <row r="74" spans="1:19" x14ac:dyDescent="0.3">
      <c r="A74" s="88"/>
      <c r="B74" s="89">
        <v>2</v>
      </c>
      <c r="C74" s="120" t="s">
        <v>263</v>
      </c>
      <c r="D74" s="120"/>
      <c r="E74" s="48" t="s">
        <v>264</v>
      </c>
      <c r="F74" s="48" t="s">
        <v>265</v>
      </c>
      <c r="G74" s="48" t="s">
        <v>266</v>
      </c>
      <c r="H74" s="62" t="s">
        <v>51</v>
      </c>
      <c r="I74" s="48">
        <v>4</v>
      </c>
      <c r="J74" s="48" t="s">
        <v>51</v>
      </c>
      <c r="K74" s="68">
        <v>70000</v>
      </c>
      <c r="L74" s="48">
        <v>25111</v>
      </c>
      <c r="M74" s="48">
        <v>4</v>
      </c>
      <c r="N74" s="51">
        <v>500</v>
      </c>
      <c r="O74" s="48" t="s">
        <v>267</v>
      </c>
      <c r="P74" s="63">
        <v>0</v>
      </c>
      <c r="Q74" s="48">
        <v>2016</v>
      </c>
      <c r="R74" s="36" t="s">
        <v>268</v>
      </c>
      <c r="S74">
        <v>70</v>
      </c>
    </row>
    <row r="75" spans="1:19" x14ac:dyDescent="0.3">
      <c r="A75" s="88"/>
      <c r="B75" s="89">
        <v>3</v>
      </c>
      <c r="C75" s="120" t="s">
        <v>269</v>
      </c>
      <c r="D75" s="120"/>
      <c r="E75" s="48" t="s">
        <v>270</v>
      </c>
      <c r="F75" s="48" t="s">
        <v>271</v>
      </c>
      <c r="G75" s="48" t="s">
        <v>260</v>
      </c>
      <c r="H75" s="62" t="s">
        <v>51</v>
      </c>
      <c r="I75" s="48">
        <v>4</v>
      </c>
      <c r="J75" s="48" t="s">
        <v>51</v>
      </c>
      <c r="K75" s="68">
        <v>400000</v>
      </c>
      <c r="L75" s="48">
        <v>25111</v>
      </c>
      <c r="M75" s="48">
        <v>3</v>
      </c>
      <c r="N75" s="63">
        <v>0</v>
      </c>
      <c r="O75" s="48" t="s">
        <v>51</v>
      </c>
      <c r="P75" s="63">
        <v>0</v>
      </c>
      <c r="Q75" s="48">
        <v>2017</v>
      </c>
      <c r="R75" s="36" t="s">
        <v>272</v>
      </c>
      <c r="S75">
        <v>71</v>
      </c>
    </row>
    <row r="76" spans="1:19" x14ac:dyDescent="0.3">
      <c r="A76" s="88"/>
      <c r="B76" s="89">
        <v>4</v>
      </c>
      <c r="C76" s="120" t="s">
        <v>273</v>
      </c>
      <c r="D76" s="120"/>
      <c r="E76" s="48" t="s">
        <v>274</v>
      </c>
      <c r="F76" s="48" t="s">
        <v>275</v>
      </c>
      <c r="G76" s="48" t="s">
        <v>260</v>
      </c>
      <c r="H76" s="62" t="s">
        <v>51</v>
      </c>
      <c r="I76" s="48">
        <v>3</v>
      </c>
      <c r="J76" s="48" t="s">
        <v>51</v>
      </c>
      <c r="K76" s="68">
        <v>52000</v>
      </c>
      <c r="L76" s="48">
        <v>25111</v>
      </c>
      <c r="M76" s="48">
        <v>4</v>
      </c>
      <c r="N76" s="63">
        <v>2500</v>
      </c>
      <c r="O76" s="48" t="s">
        <v>228</v>
      </c>
      <c r="P76" s="63">
        <v>0</v>
      </c>
      <c r="Q76" s="48">
        <v>2017</v>
      </c>
      <c r="R76" s="36" t="s">
        <v>209</v>
      </c>
      <c r="S76">
        <v>72</v>
      </c>
    </row>
    <row r="77" spans="1:19" x14ac:dyDescent="0.3">
      <c r="A77" s="88"/>
      <c r="B77" s="89">
        <v>5</v>
      </c>
      <c r="C77" s="120" t="s">
        <v>276</v>
      </c>
      <c r="D77" s="120"/>
      <c r="E77" s="48" t="s">
        <v>277</v>
      </c>
      <c r="F77" s="48" t="s">
        <v>278</v>
      </c>
      <c r="G77" s="48" t="s">
        <v>260</v>
      </c>
      <c r="H77" s="62" t="s">
        <v>51</v>
      </c>
      <c r="I77" s="48">
        <v>3</v>
      </c>
      <c r="J77" s="48" t="s">
        <v>51</v>
      </c>
      <c r="K77" s="68">
        <v>35000</v>
      </c>
      <c r="L77" s="48">
        <v>25111</v>
      </c>
      <c r="M77" s="48">
        <v>3</v>
      </c>
      <c r="N77" s="63">
        <v>30</v>
      </c>
      <c r="O77" s="48" t="s">
        <v>228</v>
      </c>
      <c r="P77" s="63">
        <v>0</v>
      </c>
      <c r="Q77" s="48">
        <v>2017</v>
      </c>
      <c r="R77" s="36" t="s">
        <v>279</v>
      </c>
      <c r="S77">
        <v>73</v>
      </c>
    </row>
    <row r="78" spans="1:19" ht="55.2" x14ac:dyDescent="0.3">
      <c r="A78" s="88"/>
      <c r="B78" s="90">
        <v>6</v>
      </c>
      <c r="C78" s="128" t="s">
        <v>280</v>
      </c>
      <c r="D78" s="128"/>
      <c r="E78" s="69" t="s">
        <v>281</v>
      </c>
      <c r="F78" s="70" t="s">
        <v>282</v>
      </c>
      <c r="G78" s="69" t="s">
        <v>260</v>
      </c>
      <c r="H78" s="33" t="s">
        <v>283</v>
      </c>
      <c r="I78" s="69">
        <v>7</v>
      </c>
      <c r="J78" s="71" t="s">
        <v>51</v>
      </c>
      <c r="K78" s="72">
        <v>30000</v>
      </c>
      <c r="L78" s="73" t="s">
        <v>284</v>
      </c>
      <c r="M78" s="71">
        <v>5</v>
      </c>
      <c r="N78" s="71" t="s">
        <v>51</v>
      </c>
      <c r="O78" s="71" t="s">
        <v>51</v>
      </c>
      <c r="P78" s="74">
        <v>24000</v>
      </c>
      <c r="Q78" s="69">
        <v>2020</v>
      </c>
      <c r="R78" s="83" t="s">
        <v>285</v>
      </c>
      <c r="S78">
        <v>74</v>
      </c>
    </row>
    <row r="79" spans="1:19" x14ac:dyDescent="0.3">
      <c r="A79" s="88"/>
      <c r="B79" s="89">
        <v>7</v>
      </c>
      <c r="C79" s="130" t="s">
        <v>286</v>
      </c>
      <c r="D79" s="130"/>
      <c r="E79" s="34" t="s">
        <v>287</v>
      </c>
      <c r="F79" s="77"/>
      <c r="G79" s="34" t="s">
        <v>288</v>
      </c>
      <c r="H79" s="45" t="s">
        <v>51</v>
      </c>
      <c r="I79" s="34">
        <v>5</v>
      </c>
      <c r="J79" s="45" t="s">
        <v>51</v>
      </c>
      <c r="K79" s="77"/>
      <c r="L79" s="34">
        <v>25931</v>
      </c>
      <c r="M79" s="34">
        <v>4</v>
      </c>
      <c r="N79" s="77"/>
      <c r="O79" s="77"/>
      <c r="P79" s="77"/>
      <c r="Q79" s="34">
        <v>2013</v>
      </c>
      <c r="R79" s="34" t="s">
        <v>289</v>
      </c>
      <c r="S79">
        <v>75</v>
      </c>
    </row>
    <row r="80" spans="1:19" x14ac:dyDescent="0.3">
      <c r="A80" s="88"/>
      <c r="B80" s="89">
        <v>8</v>
      </c>
      <c r="C80" s="130" t="s">
        <v>290</v>
      </c>
      <c r="D80" s="130"/>
      <c r="E80" s="34" t="s">
        <v>287</v>
      </c>
      <c r="F80" s="34" t="s">
        <v>293</v>
      </c>
      <c r="G80" s="34" t="s">
        <v>260</v>
      </c>
      <c r="H80" s="45" t="s">
        <v>51</v>
      </c>
      <c r="I80" s="34">
        <v>3</v>
      </c>
      <c r="J80" s="45" t="s">
        <v>51</v>
      </c>
      <c r="K80" s="77"/>
      <c r="L80" s="34">
        <v>25931</v>
      </c>
      <c r="M80" s="34">
        <v>4</v>
      </c>
      <c r="N80" s="77"/>
      <c r="O80" s="77"/>
      <c r="P80" s="77"/>
      <c r="Q80" s="34">
        <v>2014</v>
      </c>
      <c r="R80" s="34" t="s">
        <v>69</v>
      </c>
      <c r="S80">
        <v>76</v>
      </c>
    </row>
    <row r="81" spans="1:19" x14ac:dyDescent="0.3">
      <c r="A81" s="88"/>
      <c r="B81" s="89">
        <v>9</v>
      </c>
      <c r="C81" s="130" t="s">
        <v>291</v>
      </c>
      <c r="D81" s="130"/>
      <c r="E81" s="34" t="s">
        <v>292</v>
      </c>
      <c r="F81" s="34" t="s">
        <v>293</v>
      </c>
      <c r="G81" s="34" t="s">
        <v>260</v>
      </c>
      <c r="H81" s="45" t="s">
        <v>51</v>
      </c>
      <c r="I81" s="34">
        <v>2</v>
      </c>
      <c r="J81" s="45" t="s">
        <v>51</v>
      </c>
      <c r="K81" s="77"/>
      <c r="L81" s="34">
        <v>25931</v>
      </c>
      <c r="M81" s="34">
        <v>4</v>
      </c>
      <c r="N81" s="77"/>
      <c r="O81" s="77"/>
      <c r="P81" s="77"/>
      <c r="Q81" s="34">
        <v>2014</v>
      </c>
      <c r="R81" s="34" t="s">
        <v>69</v>
      </c>
      <c r="S81">
        <v>77</v>
      </c>
    </row>
    <row r="82" spans="1:19" x14ac:dyDescent="0.3">
      <c r="A82" s="86" t="s">
        <v>299</v>
      </c>
      <c r="B82" s="89">
        <v>1</v>
      </c>
      <c r="C82" s="120" t="s">
        <v>294</v>
      </c>
      <c r="D82" s="120"/>
      <c r="E82" s="48" t="s">
        <v>295</v>
      </c>
      <c r="F82" s="48" t="s">
        <v>296</v>
      </c>
      <c r="G82" s="48" t="s">
        <v>297</v>
      </c>
      <c r="H82" s="48" t="s">
        <v>51</v>
      </c>
      <c r="I82" s="48">
        <v>5</v>
      </c>
      <c r="J82" s="48" t="s">
        <v>51</v>
      </c>
      <c r="K82" s="51">
        <v>90350</v>
      </c>
      <c r="L82" s="75">
        <v>25920</v>
      </c>
      <c r="M82" s="48">
        <v>4</v>
      </c>
      <c r="N82" s="54">
        <v>300</v>
      </c>
      <c r="O82" s="48" t="s">
        <v>141</v>
      </c>
      <c r="P82" s="76">
        <v>15000</v>
      </c>
      <c r="Q82" s="48">
        <v>2011</v>
      </c>
      <c r="R82" s="36" t="s">
        <v>298</v>
      </c>
      <c r="S82">
        <v>78</v>
      </c>
    </row>
    <row r="83" spans="1:19" x14ac:dyDescent="0.3">
      <c r="A83" s="88"/>
      <c r="B83" s="89">
        <v>2</v>
      </c>
      <c r="C83" s="130" t="s">
        <v>300</v>
      </c>
      <c r="D83" s="130"/>
      <c r="E83" s="34" t="s">
        <v>301</v>
      </c>
      <c r="F83" s="34" t="s">
        <v>302</v>
      </c>
      <c r="G83" s="48" t="s">
        <v>297</v>
      </c>
      <c r="H83" s="45" t="s">
        <v>51</v>
      </c>
      <c r="I83" s="34">
        <v>2</v>
      </c>
      <c r="J83" s="48" t="s">
        <v>51</v>
      </c>
      <c r="K83" s="59">
        <v>50000</v>
      </c>
      <c r="L83" s="34">
        <v>25920</v>
      </c>
      <c r="M83" s="34">
        <v>3</v>
      </c>
      <c r="N83" s="59">
        <v>0</v>
      </c>
      <c r="O83" s="34" t="s">
        <v>51</v>
      </c>
      <c r="P83" s="68">
        <v>0</v>
      </c>
      <c r="Q83" s="34">
        <v>2017</v>
      </c>
      <c r="R83" s="36" t="s">
        <v>303</v>
      </c>
      <c r="S83">
        <v>79</v>
      </c>
    </row>
    <row r="84" spans="1:19" x14ac:dyDescent="0.3">
      <c r="A84" s="87"/>
      <c r="B84" s="89">
        <v>3</v>
      </c>
      <c r="C84" s="130" t="s">
        <v>304</v>
      </c>
      <c r="D84" s="130"/>
      <c r="E84" s="34" t="s">
        <v>304</v>
      </c>
      <c r="F84" s="34" t="s">
        <v>305</v>
      </c>
      <c r="G84" s="34" t="s">
        <v>297</v>
      </c>
      <c r="H84" s="45" t="s">
        <v>51</v>
      </c>
      <c r="I84" s="34">
        <v>1</v>
      </c>
      <c r="J84" s="45" t="s">
        <v>51</v>
      </c>
      <c r="K84" s="77"/>
      <c r="L84" s="34">
        <v>25931</v>
      </c>
      <c r="M84" s="34">
        <v>4</v>
      </c>
      <c r="N84" s="77"/>
      <c r="O84" s="77"/>
      <c r="P84" s="77"/>
      <c r="Q84" s="34">
        <v>2017</v>
      </c>
      <c r="R84" s="34" t="s">
        <v>69</v>
      </c>
      <c r="S84">
        <v>80</v>
      </c>
    </row>
    <row r="85" spans="1:19" x14ac:dyDescent="0.3">
      <c r="A85" s="133" t="s">
        <v>306</v>
      </c>
      <c r="B85" s="133"/>
      <c r="C85" s="133"/>
      <c r="D85" s="133"/>
      <c r="E85" s="133"/>
      <c r="F85" s="133"/>
      <c r="G85" s="133"/>
      <c r="H85" s="133"/>
      <c r="I85" s="91">
        <f>SUM(I5:I84)</f>
        <v>227</v>
      </c>
      <c r="J85" s="91">
        <f>SUM(J5:J84)</f>
        <v>2</v>
      </c>
      <c r="K85" s="92">
        <f>SUM(K5:K84)</f>
        <v>3059675</v>
      </c>
      <c r="L85" s="95"/>
      <c r="M85" s="94"/>
      <c r="N85" s="92">
        <f>SUM(N5:N84)</f>
        <v>19545</v>
      </c>
      <c r="O85" s="93"/>
      <c r="P85" s="92">
        <f t="shared" ref="P85" si="0">SUM(P5:P84)</f>
        <v>343561</v>
      </c>
      <c r="Q85" s="97"/>
      <c r="R85" s="96"/>
    </row>
  </sheetData>
  <mergeCells count="95">
    <mergeCell ref="C49:D49"/>
    <mergeCell ref="C48:D48"/>
    <mergeCell ref="A85:H85"/>
    <mergeCell ref="C80:D80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70:D70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C6:D6"/>
    <mergeCell ref="C7:D7"/>
    <mergeCell ref="N3:N4"/>
    <mergeCell ref="O3:O4"/>
    <mergeCell ref="C8:D8"/>
    <mergeCell ref="A2:A4"/>
    <mergeCell ref="B2:B4"/>
    <mergeCell ref="C5:D5"/>
    <mergeCell ref="C2:D4"/>
    <mergeCell ref="E2:E4"/>
    <mergeCell ref="F2:H2"/>
    <mergeCell ref="I2:J2"/>
    <mergeCell ref="L2:M2"/>
    <mergeCell ref="N2:O2"/>
    <mergeCell ref="F3:F4"/>
    <mergeCell ref="G3:G4"/>
    <mergeCell ref="I3:J3"/>
    <mergeCell ref="L3:L4"/>
    <mergeCell ref="C20:D20"/>
    <mergeCell ref="C19:D19"/>
    <mergeCell ref="C28:D28"/>
    <mergeCell ref="C26:D26"/>
    <mergeCell ref="C27:D27"/>
    <mergeCell ref="C22:D22"/>
    <mergeCell ref="C23:D23"/>
    <mergeCell ref="C24:D24"/>
    <mergeCell ref="C25:D25"/>
    <mergeCell ref="C32:D32"/>
    <mergeCell ref="C30:D30"/>
    <mergeCell ref="C31:D31"/>
    <mergeCell ref="C29:D29"/>
    <mergeCell ref="C21:D2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2021-04-15T08:07:16Z</cp:lastPrinted>
  <dcterms:created xsi:type="dcterms:W3CDTF">2021-02-17T03:34:57Z</dcterms:created>
  <dcterms:modified xsi:type="dcterms:W3CDTF">2021-05-18T00:44:11Z</dcterms:modified>
</cp:coreProperties>
</file>