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9510" windowHeight="3855"/>
  </bookViews>
  <sheets>
    <sheet name="SBS" sheetId="4" r:id="rId1"/>
    <sheet name="Buah" sheetId="5" r:id="rId2"/>
    <sheet name="Toga" sheetId="6" r:id="rId3"/>
    <sheet name="Sheet1" sheetId="7" r:id="rId4"/>
  </sheets>
  <externalReferences>
    <externalReference r:id="rId5"/>
    <externalReference r:id="rId6"/>
    <externalReference r:id="rId7"/>
  </externalReferences>
  <definedNames>
    <definedName name="_xlnm.Print_Area" localSheetId="1">Buah!$A$138:$Q$169</definedName>
    <definedName name="_xlnm.Print_Area" localSheetId="0">SBS!$A$1:$AC$31</definedName>
    <definedName name="_xlnm.Print_Area" localSheetId="2">Toga!$A$1:$R$32</definedName>
  </definedNames>
  <calcPr calcId="144525"/>
</workbook>
</file>

<file path=xl/calcChain.xml><?xml version="1.0" encoding="utf-8"?>
<calcChain xmlns="http://schemas.openxmlformats.org/spreadsheetml/2006/main">
  <c r="R9" i="6" l="1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N531" i="4"/>
  <c r="M531" i="4"/>
  <c r="L531" i="4"/>
  <c r="K531" i="4"/>
  <c r="J531" i="4"/>
  <c r="I531" i="4"/>
  <c r="H531" i="4"/>
  <c r="G531" i="4"/>
  <c r="F531" i="4"/>
  <c r="E531" i="4"/>
  <c r="D531" i="4"/>
  <c r="C531" i="4"/>
  <c r="N530" i="4"/>
  <c r="M530" i="4"/>
  <c r="L530" i="4"/>
  <c r="K530" i="4"/>
  <c r="J530" i="4"/>
  <c r="I530" i="4"/>
  <c r="H530" i="4"/>
  <c r="G530" i="4"/>
  <c r="F530" i="4"/>
  <c r="E530" i="4"/>
  <c r="D530" i="4"/>
  <c r="C530" i="4"/>
  <c r="N529" i="4"/>
  <c r="M529" i="4"/>
  <c r="L529" i="4"/>
  <c r="K529" i="4"/>
  <c r="J529" i="4"/>
  <c r="I529" i="4"/>
  <c r="H529" i="4"/>
  <c r="G529" i="4"/>
  <c r="F529" i="4"/>
  <c r="E529" i="4"/>
  <c r="D529" i="4"/>
  <c r="C529" i="4"/>
  <c r="N528" i="4"/>
  <c r="M528" i="4"/>
  <c r="L528" i="4"/>
  <c r="K528" i="4"/>
  <c r="J528" i="4"/>
  <c r="I528" i="4"/>
  <c r="H528" i="4"/>
  <c r="G528" i="4"/>
  <c r="F528" i="4"/>
  <c r="E528" i="4"/>
  <c r="D528" i="4"/>
  <c r="C528" i="4"/>
  <c r="N527" i="4"/>
  <c r="M527" i="4"/>
  <c r="L527" i="4"/>
  <c r="K527" i="4"/>
  <c r="J527" i="4"/>
  <c r="I527" i="4"/>
  <c r="H527" i="4"/>
  <c r="G527" i="4"/>
  <c r="F527" i="4"/>
  <c r="E527" i="4"/>
  <c r="D527" i="4"/>
  <c r="C527" i="4"/>
  <c r="N526" i="4"/>
  <c r="M526" i="4"/>
  <c r="L526" i="4"/>
  <c r="K526" i="4"/>
  <c r="J526" i="4"/>
  <c r="I526" i="4"/>
  <c r="H526" i="4"/>
  <c r="G526" i="4"/>
  <c r="F526" i="4"/>
  <c r="E526" i="4"/>
  <c r="D526" i="4"/>
  <c r="C526" i="4"/>
  <c r="N525" i="4"/>
  <c r="M525" i="4"/>
  <c r="L525" i="4"/>
  <c r="K525" i="4"/>
  <c r="J525" i="4"/>
  <c r="I525" i="4"/>
  <c r="H525" i="4"/>
  <c r="G525" i="4"/>
  <c r="F525" i="4"/>
  <c r="E525" i="4"/>
  <c r="D525" i="4"/>
  <c r="C525" i="4"/>
  <c r="N524" i="4"/>
  <c r="M524" i="4"/>
  <c r="L524" i="4"/>
  <c r="K524" i="4"/>
  <c r="J524" i="4"/>
  <c r="I524" i="4"/>
  <c r="H524" i="4"/>
  <c r="G524" i="4"/>
  <c r="F524" i="4"/>
  <c r="E524" i="4"/>
  <c r="D524" i="4"/>
  <c r="C524" i="4"/>
  <c r="N523" i="4"/>
  <c r="M523" i="4"/>
  <c r="L523" i="4"/>
  <c r="K523" i="4"/>
  <c r="J523" i="4"/>
  <c r="I523" i="4"/>
  <c r="H523" i="4"/>
  <c r="G523" i="4"/>
  <c r="F523" i="4"/>
  <c r="E523" i="4"/>
  <c r="D523" i="4"/>
  <c r="C523" i="4"/>
  <c r="N522" i="4"/>
  <c r="M522" i="4"/>
  <c r="L522" i="4"/>
  <c r="K522" i="4"/>
  <c r="J522" i="4"/>
  <c r="I522" i="4"/>
  <c r="H522" i="4"/>
  <c r="G522" i="4"/>
  <c r="F522" i="4"/>
  <c r="E522" i="4"/>
  <c r="D522" i="4"/>
  <c r="C522" i="4"/>
  <c r="K517" i="4"/>
  <c r="N681" i="4" l="1"/>
  <c r="N680" i="4"/>
  <c r="N679" i="4"/>
  <c r="N678" i="4"/>
  <c r="N677" i="4"/>
  <c r="N676" i="4"/>
  <c r="N675" i="4"/>
  <c r="N674" i="4"/>
  <c r="N673" i="4"/>
  <c r="N672" i="4"/>
  <c r="N671" i="4"/>
  <c r="N670" i="4"/>
  <c r="N669" i="4"/>
  <c r="N668" i="4"/>
  <c r="N667" i="4"/>
  <c r="N656" i="4"/>
  <c r="N655" i="4"/>
  <c r="N654" i="4"/>
  <c r="N653" i="4"/>
  <c r="N652" i="4"/>
  <c r="N651" i="4"/>
  <c r="N650" i="4"/>
  <c r="N649" i="4"/>
  <c r="N648" i="4"/>
  <c r="N647" i="4"/>
  <c r="N646" i="4"/>
  <c r="N645" i="4"/>
  <c r="N644" i="4"/>
  <c r="N643" i="4"/>
  <c r="N642" i="4"/>
  <c r="N631" i="4"/>
  <c r="N630" i="4"/>
  <c r="N629" i="4"/>
  <c r="N628" i="4"/>
  <c r="N627" i="4"/>
  <c r="N626" i="4"/>
  <c r="N625" i="4"/>
  <c r="N624" i="4"/>
  <c r="N623" i="4"/>
  <c r="N622" i="4"/>
  <c r="N621" i="4"/>
  <c r="N620" i="4"/>
  <c r="N619" i="4"/>
  <c r="N618" i="4"/>
  <c r="N617" i="4"/>
  <c r="N606" i="4"/>
  <c r="N605" i="4"/>
  <c r="N604" i="4"/>
  <c r="N603" i="4"/>
  <c r="N602" i="4"/>
  <c r="N601" i="4"/>
  <c r="N600" i="4"/>
  <c r="N599" i="4"/>
  <c r="N598" i="4"/>
  <c r="N597" i="4"/>
  <c r="N596" i="4"/>
  <c r="N595" i="4"/>
  <c r="N594" i="4"/>
  <c r="N593" i="4"/>
  <c r="N592" i="4"/>
  <c r="N581" i="4"/>
  <c r="N580" i="4"/>
  <c r="N579" i="4"/>
  <c r="N578" i="4"/>
  <c r="N577" i="4"/>
  <c r="N576" i="4"/>
  <c r="N575" i="4"/>
  <c r="N574" i="4"/>
  <c r="N573" i="4"/>
  <c r="N572" i="4"/>
  <c r="N571" i="4"/>
  <c r="N570" i="4"/>
  <c r="N569" i="4"/>
  <c r="N568" i="4"/>
  <c r="N567" i="4"/>
  <c r="N556" i="4"/>
  <c r="N555" i="4"/>
  <c r="N554" i="4"/>
  <c r="N553" i="4"/>
  <c r="N552" i="4"/>
  <c r="N551" i="4"/>
  <c r="N550" i="4"/>
  <c r="N549" i="4"/>
  <c r="N548" i="4"/>
  <c r="N547" i="4"/>
  <c r="N546" i="4"/>
  <c r="N545" i="4"/>
  <c r="N544" i="4"/>
  <c r="N543" i="4"/>
  <c r="N542" i="4"/>
  <c r="N521" i="4"/>
  <c r="N520" i="4"/>
  <c r="N519" i="4"/>
  <c r="N518" i="4"/>
  <c r="N517" i="4"/>
  <c r="N506" i="4"/>
  <c r="N505" i="4"/>
  <c r="N504" i="4"/>
  <c r="N503" i="4"/>
  <c r="N502" i="4"/>
  <c r="N501" i="4"/>
  <c r="N500" i="4"/>
  <c r="N499" i="4"/>
  <c r="N498" i="4"/>
  <c r="N497" i="4"/>
  <c r="N496" i="4"/>
  <c r="N495" i="4"/>
  <c r="N494" i="4"/>
  <c r="N493" i="4"/>
  <c r="N492" i="4"/>
  <c r="N481" i="4"/>
  <c r="N480" i="4"/>
  <c r="N479" i="4"/>
  <c r="N478" i="4"/>
  <c r="N477" i="4"/>
  <c r="N476" i="4"/>
  <c r="N475" i="4"/>
  <c r="N474" i="4"/>
  <c r="N473" i="4"/>
  <c r="N472" i="4"/>
  <c r="N471" i="4"/>
  <c r="N470" i="4"/>
  <c r="N469" i="4"/>
  <c r="N468" i="4"/>
  <c r="N46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42" i="4"/>
  <c r="N431" i="4"/>
  <c r="N430" i="4"/>
  <c r="N429" i="4"/>
  <c r="N428" i="4"/>
  <c r="N427" i="4"/>
  <c r="N426" i="4"/>
  <c r="N425" i="4"/>
  <c r="N424" i="4"/>
  <c r="N423" i="4"/>
  <c r="N422" i="4"/>
  <c r="N421" i="4"/>
  <c r="N420" i="4"/>
  <c r="N419" i="4"/>
  <c r="N418" i="4"/>
  <c r="N417" i="4"/>
  <c r="N406" i="4"/>
  <c r="N405" i="4"/>
  <c r="N404" i="4"/>
  <c r="N403" i="4"/>
  <c r="N402" i="4"/>
  <c r="N401" i="4"/>
  <c r="N400" i="4"/>
  <c r="N399" i="4"/>
  <c r="N398" i="4"/>
  <c r="N397" i="4"/>
  <c r="N396" i="4"/>
  <c r="N395" i="4"/>
  <c r="N394" i="4"/>
  <c r="N393" i="4"/>
  <c r="N392" i="4"/>
  <c r="N381" i="4"/>
  <c r="N380" i="4"/>
  <c r="N379" i="4"/>
  <c r="N378" i="4"/>
  <c r="N377" i="4"/>
  <c r="N376" i="4"/>
  <c r="N375" i="4"/>
  <c r="N374" i="4"/>
  <c r="N373" i="4"/>
  <c r="N372" i="4"/>
  <c r="N371" i="4"/>
  <c r="N370" i="4"/>
  <c r="N369" i="4"/>
  <c r="N368" i="4"/>
  <c r="N36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4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L681" i="4"/>
  <c r="L680" i="4"/>
  <c r="L679" i="4"/>
  <c r="L678" i="4"/>
  <c r="L677" i="4"/>
  <c r="L676" i="4"/>
  <c r="L675" i="4"/>
  <c r="L674" i="4"/>
  <c r="L673" i="4"/>
  <c r="L672" i="4"/>
  <c r="L671" i="4"/>
  <c r="L670" i="4"/>
  <c r="L669" i="4"/>
  <c r="L668" i="4"/>
  <c r="L66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21" i="4"/>
  <c r="M520" i="4"/>
  <c r="M519" i="4"/>
  <c r="M518" i="4"/>
  <c r="M51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C122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C121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D271" i="5"/>
  <c r="C271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C270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D269" i="5"/>
  <c r="C269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D268" i="5"/>
  <c r="C268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C267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C266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C265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C264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C263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C262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C261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C260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C259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C258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C257" i="5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Q108" i="6" l="1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P245" i="5"/>
  <c r="O245" i="5"/>
  <c r="N245" i="5"/>
  <c r="M245" i="5"/>
  <c r="L245" i="5"/>
  <c r="L160" i="5" s="1"/>
  <c r="K245" i="5"/>
  <c r="J245" i="5"/>
  <c r="I245" i="5"/>
  <c r="H245" i="5"/>
  <c r="G245" i="5"/>
  <c r="F245" i="5"/>
  <c r="E245" i="5"/>
  <c r="D245" i="5"/>
  <c r="D160" i="5" s="1"/>
  <c r="C245" i="5"/>
  <c r="P244" i="5"/>
  <c r="O244" i="5"/>
  <c r="N244" i="5"/>
  <c r="M244" i="5"/>
  <c r="L244" i="5"/>
  <c r="K244" i="5"/>
  <c r="J244" i="5"/>
  <c r="J159" i="5" s="1"/>
  <c r="I244" i="5"/>
  <c r="H244" i="5"/>
  <c r="G244" i="5"/>
  <c r="F244" i="5"/>
  <c r="E244" i="5"/>
  <c r="D244" i="5"/>
  <c r="C244" i="5"/>
  <c r="P243" i="5"/>
  <c r="P158" i="5" s="1"/>
  <c r="O243" i="5"/>
  <c r="N243" i="5"/>
  <c r="M243" i="5"/>
  <c r="L243" i="5"/>
  <c r="K243" i="5"/>
  <c r="J243" i="5"/>
  <c r="I243" i="5"/>
  <c r="H243" i="5"/>
  <c r="H158" i="5" s="1"/>
  <c r="G243" i="5"/>
  <c r="F243" i="5"/>
  <c r="E243" i="5"/>
  <c r="D243" i="5"/>
  <c r="C243" i="5"/>
  <c r="P242" i="5"/>
  <c r="O242" i="5"/>
  <c r="N242" i="5"/>
  <c r="N157" i="5" s="1"/>
  <c r="M242" i="5"/>
  <c r="L242" i="5"/>
  <c r="K242" i="5"/>
  <c r="J242" i="5"/>
  <c r="I242" i="5"/>
  <c r="H242" i="5"/>
  <c r="G242" i="5"/>
  <c r="F242" i="5"/>
  <c r="F157" i="5" s="1"/>
  <c r="E242" i="5"/>
  <c r="D242" i="5"/>
  <c r="C242" i="5"/>
  <c r="P241" i="5"/>
  <c r="O241" i="5"/>
  <c r="N241" i="5"/>
  <c r="M241" i="5"/>
  <c r="L241" i="5"/>
  <c r="L156" i="5" s="1"/>
  <c r="K241" i="5"/>
  <c r="J241" i="5"/>
  <c r="I241" i="5"/>
  <c r="H241" i="5"/>
  <c r="G241" i="5"/>
  <c r="F241" i="5"/>
  <c r="E241" i="5"/>
  <c r="D241" i="5"/>
  <c r="D156" i="5" s="1"/>
  <c r="C241" i="5"/>
  <c r="P240" i="5"/>
  <c r="O240" i="5"/>
  <c r="N240" i="5"/>
  <c r="M240" i="5"/>
  <c r="L240" i="5"/>
  <c r="K240" i="5"/>
  <c r="J240" i="5"/>
  <c r="J155" i="5" s="1"/>
  <c r="I240" i="5"/>
  <c r="H240" i="5"/>
  <c r="G240" i="5"/>
  <c r="F240" i="5"/>
  <c r="E240" i="5"/>
  <c r="D240" i="5"/>
  <c r="C240" i="5"/>
  <c r="P239" i="5"/>
  <c r="P154" i="5" s="1"/>
  <c r="O239" i="5"/>
  <c r="N239" i="5"/>
  <c r="M239" i="5"/>
  <c r="L239" i="5"/>
  <c r="K239" i="5"/>
  <c r="J239" i="5"/>
  <c r="I239" i="5"/>
  <c r="H239" i="5"/>
  <c r="H154" i="5" s="1"/>
  <c r="G239" i="5"/>
  <c r="F239" i="5"/>
  <c r="E239" i="5"/>
  <c r="D239" i="5"/>
  <c r="C239" i="5"/>
  <c r="P238" i="5"/>
  <c r="O238" i="5"/>
  <c r="N238" i="5"/>
  <c r="N153" i="5" s="1"/>
  <c r="M238" i="5"/>
  <c r="L238" i="5"/>
  <c r="K238" i="5"/>
  <c r="J238" i="5"/>
  <c r="I238" i="5"/>
  <c r="H238" i="5"/>
  <c r="G238" i="5"/>
  <c r="F238" i="5"/>
  <c r="F153" i="5" s="1"/>
  <c r="E238" i="5"/>
  <c r="D238" i="5"/>
  <c r="C238" i="5"/>
  <c r="P237" i="5"/>
  <c r="O237" i="5"/>
  <c r="N237" i="5"/>
  <c r="M237" i="5"/>
  <c r="L237" i="5"/>
  <c r="L152" i="5" s="1"/>
  <c r="K237" i="5"/>
  <c r="J237" i="5"/>
  <c r="I237" i="5"/>
  <c r="H237" i="5"/>
  <c r="G237" i="5"/>
  <c r="F237" i="5"/>
  <c r="E237" i="5"/>
  <c r="D237" i="5"/>
  <c r="D152" i="5" s="1"/>
  <c r="C237" i="5"/>
  <c r="P236" i="5"/>
  <c r="O236" i="5"/>
  <c r="N236" i="5"/>
  <c r="M236" i="5"/>
  <c r="L236" i="5"/>
  <c r="K236" i="5"/>
  <c r="J236" i="5"/>
  <c r="J151" i="5" s="1"/>
  <c r="I236" i="5"/>
  <c r="H236" i="5"/>
  <c r="G236" i="5"/>
  <c r="F236" i="5"/>
  <c r="E236" i="5"/>
  <c r="D236" i="5"/>
  <c r="C236" i="5"/>
  <c r="P235" i="5"/>
  <c r="P150" i="5" s="1"/>
  <c r="O235" i="5"/>
  <c r="N235" i="5"/>
  <c r="M235" i="5"/>
  <c r="L235" i="5"/>
  <c r="K235" i="5"/>
  <c r="J235" i="5"/>
  <c r="I235" i="5"/>
  <c r="H235" i="5"/>
  <c r="H150" i="5" s="1"/>
  <c r="G235" i="5"/>
  <c r="F235" i="5"/>
  <c r="E235" i="5"/>
  <c r="D235" i="5"/>
  <c r="C235" i="5"/>
  <c r="P234" i="5"/>
  <c r="O234" i="5"/>
  <c r="O246" i="5" s="1"/>
  <c r="N234" i="5"/>
  <c r="N149" i="5" s="1"/>
  <c r="M234" i="5"/>
  <c r="L234" i="5"/>
  <c r="K234" i="5"/>
  <c r="J234" i="5"/>
  <c r="I234" i="5"/>
  <c r="H234" i="5"/>
  <c r="G234" i="5"/>
  <c r="F234" i="5"/>
  <c r="F149" i="5" s="1"/>
  <c r="E234" i="5"/>
  <c r="D234" i="5"/>
  <c r="C234" i="5"/>
  <c r="P233" i="5"/>
  <c r="O233" i="5"/>
  <c r="N233" i="5"/>
  <c r="M233" i="5"/>
  <c r="L233" i="5"/>
  <c r="L246" i="5" s="1"/>
  <c r="K233" i="5"/>
  <c r="J233" i="5"/>
  <c r="I233" i="5"/>
  <c r="H233" i="5"/>
  <c r="G233" i="5"/>
  <c r="F233" i="5"/>
  <c r="E233" i="5"/>
  <c r="E246" i="5" s="1"/>
  <c r="D233" i="5"/>
  <c r="D246" i="5" s="1"/>
  <c r="C233" i="5"/>
  <c r="P232" i="5"/>
  <c r="O232" i="5"/>
  <c r="N232" i="5"/>
  <c r="M232" i="5"/>
  <c r="L232" i="5"/>
  <c r="K232" i="5"/>
  <c r="K246" i="5" s="1"/>
  <c r="J232" i="5"/>
  <c r="J147" i="5" s="1"/>
  <c r="I232" i="5"/>
  <c r="H232" i="5"/>
  <c r="G232" i="5"/>
  <c r="F232" i="5"/>
  <c r="E232" i="5"/>
  <c r="D232" i="5"/>
  <c r="C232" i="5"/>
  <c r="P231" i="5"/>
  <c r="P146" i="5" s="1"/>
  <c r="O231" i="5"/>
  <c r="N231" i="5"/>
  <c r="N246" i="5" s="1"/>
  <c r="M231" i="5"/>
  <c r="L231" i="5"/>
  <c r="K231" i="5"/>
  <c r="J231" i="5"/>
  <c r="I231" i="5"/>
  <c r="I246" i="5" s="1"/>
  <c r="H231" i="5"/>
  <c r="H146" i="5" s="1"/>
  <c r="G231" i="5"/>
  <c r="F231" i="5"/>
  <c r="E231" i="5"/>
  <c r="D231" i="5"/>
  <c r="C231" i="5"/>
  <c r="O108" i="5"/>
  <c r="N108" i="5"/>
  <c r="M108" i="5"/>
  <c r="M23" i="5" s="1"/>
  <c r="L108" i="5"/>
  <c r="K108" i="5"/>
  <c r="J108" i="5"/>
  <c r="I108" i="5"/>
  <c r="H108" i="5"/>
  <c r="G108" i="5"/>
  <c r="F108" i="5"/>
  <c r="E108" i="5"/>
  <c r="E23" i="5" s="1"/>
  <c r="D108" i="5"/>
  <c r="C108" i="5"/>
  <c r="O107" i="5"/>
  <c r="N107" i="5"/>
  <c r="M107" i="5"/>
  <c r="L107" i="5"/>
  <c r="K107" i="5"/>
  <c r="J107" i="5"/>
  <c r="I107" i="5"/>
  <c r="H107" i="5"/>
  <c r="H22" i="5" s="1"/>
  <c r="G107" i="5"/>
  <c r="F107" i="5"/>
  <c r="E107" i="5"/>
  <c r="D107" i="5"/>
  <c r="C107" i="5"/>
  <c r="O106" i="5"/>
  <c r="O21" i="5" s="1"/>
  <c r="N106" i="5"/>
  <c r="M106" i="5"/>
  <c r="M21" i="5" s="1"/>
  <c r="L106" i="5"/>
  <c r="K106" i="5"/>
  <c r="J106" i="5"/>
  <c r="I106" i="5"/>
  <c r="H106" i="5"/>
  <c r="G106" i="5"/>
  <c r="G21" i="5" s="1"/>
  <c r="F106" i="5"/>
  <c r="E106" i="5"/>
  <c r="E21" i="5" s="1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I19" i="5" s="1"/>
  <c r="H104" i="5"/>
  <c r="G104" i="5"/>
  <c r="G19" i="5" s="1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F18" i="5" s="1"/>
  <c r="E103" i="5"/>
  <c r="D103" i="5"/>
  <c r="C103" i="5"/>
  <c r="O102" i="5"/>
  <c r="N102" i="5"/>
  <c r="M102" i="5"/>
  <c r="L102" i="5"/>
  <c r="K102" i="5"/>
  <c r="K17" i="5" s="1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H16" i="5" s="1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J109" i="5" s="1"/>
  <c r="I99" i="5"/>
  <c r="H99" i="5"/>
  <c r="H14" i="5" s="1"/>
  <c r="G99" i="5"/>
  <c r="F99" i="5"/>
  <c r="E99" i="5"/>
  <c r="D99" i="5"/>
  <c r="C99" i="5"/>
  <c r="O98" i="5"/>
  <c r="O13" i="5" s="1"/>
  <c r="N98" i="5"/>
  <c r="M98" i="5"/>
  <c r="M109" i="5" s="1"/>
  <c r="L98" i="5"/>
  <c r="K98" i="5"/>
  <c r="J98" i="5"/>
  <c r="I98" i="5"/>
  <c r="H98" i="5"/>
  <c r="H109" i="5" s="1"/>
  <c r="G98" i="5"/>
  <c r="G13" i="5" s="1"/>
  <c r="F98" i="5"/>
  <c r="E98" i="5"/>
  <c r="D98" i="5"/>
  <c r="C98" i="5"/>
  <c r="O97" i="5"/>
  <c r="N97" i="5"/>
  <c r="M97" i="5"/>
  <c r="L97" i="5"/>
  <c r="L109" i="5" s="1"/>
  <c r="K97" i="5"/>
  <c r="J97" i="5"/>
  <c r="I97" i="5"/>
  <c r="H97" i="5"/>
  <c r="G97" i="5"/>
  <c r="F97" i="5"/>
  <c r="E97" i="5"/>
  <c r="E109" i="5" s="1"/>
  <c r="D97" i="5"/>
  <c r="C97" i="5"/>
  <c r="O96" i="5"/>
  <c r="N96" i="5"/>
  <c r="M96" i="5"/>
  <c r="L96" i="5"/>
  <c r="K96" i="5"/>
  <c r="J96" i="5"/>
  <c r="I96" i="5"/>
  <c r="I11" i="5" s="1"/>
  <c r="H96" i="5"/>
  <c r="G96" i="5"/>
  <c r="G11" i="5" s="1"/>
  <c r="F96" i="5"/>
  <c r="E96" i="5"/>
  <c r="D96" i="5"/>
  <c r="C96" i="5"/>
  <c r="O95" i="5"/>
  <c r="O109" i="5" s="1"/>
  <c r="N95" i="5"/>
  <c r="N109" i="5" s="1"/>
  <c r="M95" i="5"/>
  <c r="L95" i="5"/>
  <c r="K95" i="5"/>
  <c r="J95" i="5"/>
  <c r="I95" i="5"/>
  <c r="H95" i="5"/>
  <c r="G95" i="5"/>
  <c r="F95" i="5"/>
  <c r="F10" i="5" s="1"/>
  <c r="E95" i="5"/>
  <c r="D95" i="5"/>
  <c r="C95" i="5"/>
  <c r="O94" i="5"/>
  <c r="N94" i="5"/>
  <c r="M94" i="5"/>
  <c r="L94" i="5"/>
  <c r="K94" i="5"/>
  <c r="J94" i="5"/>
  <c r="I94" i="5"/>
  <c r="I109" i="5" s="1"/>
  <c r="H94" i="5"/>
  <c r="G94" i="5"/>
  <c r="F94" i="5"/>
  <c r="E94" i="5"/>
  <c r="D94" i="5"/>
  <c r="D109" i="5" s="1"/>
  <c r="C94" i="5"/>
  <c r="C9" i="5" s="1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4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17" i="4"/>
  <c r="L606" i="4"/>
  <c r="L605" i="4"/>
  <c r="L604" i="4"/>
  <c r="L603" i="4"/>
  <c r="L602" i="4"/>
  <c r="L601" i="4"/>
  <c r="L600" i="4"/>
  <c r="L599" i="4"/>
  <c r="L598" i="4"/>
  <c r="L597" i="4"/>
  <c r="L596" i="4"/>
  <c r="L595" i="4"/>
  <c r="L594" i="4"/>
  <c r="L593" i="4"/>
  <c r="L592" i="4"/>
  <c r="L58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6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21" i="4"/>
  <c r="L520" i="4"/>
  <c r="L519" i="4"/>
  <c r="L518" i="4"/>
  <c r="L517" i="4"/>
  <c r="L506" i="4"/>
  <c r="L505" i="4"/>
  <c r="L504" i="4"/>
  <c r="L503" i="4"/>
  <c r="L502" i="4"/>
  <c r="L501" i="4"/>
  <c r="L500" i="4"/>
  <c r="L499" i="4"/>
  <c r="L498" i="4"/>
  <c r="L497" i="4"/>
  <c r="L496" i="4"/>
  <c r="L495" i="4"/>
  <c r="L494" i="4"/>
  <c r="L493" i="4"/>
  <c r="L492" i="4"/>
  <c r="L471" i="4"/>
  <c r="L470" i="4"/>
  <c r="L469" i="4"/>
  <c r="L468" i="4"/>
  <c r="L467" i="4"/>
  <c r="L481" i="4"/>
  <c r="L480" i="4"/>
  <c r="L479" i="4"/>
  <c r="L478" i="4"/>
  <c r="L477" i="4"/>
  <c r="L476" i="4"/>
  <c r="L475" i="4"/>
  <c r="L474" i="4"/>
  <c r="L473" i="4"/>
  <c r="L472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4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1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6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21" i="4"/>
  <c r="K520" i="4"/>
  <c r="K519" i="4"/>
  <c r="K518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L682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6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1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9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21" i="4"/>
  <c r="J520" i="4"/>
  <c r="J519" i="4"/>
  <c r="J518" i="4"/>
  <c r="J51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21" i="4"/>
  <c r="I520" i="4"/>
  <c r="I519" i="4"/>
  <c r="I518" i="4"/>
  <c r="I51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79" i="4"/>
  <c r="J281" i="4"/>
  <c r="J280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21" i="4"/>
  <c r="H520" i="4"/>
  <c r="H519" i="4"/>
  <c r="H518" i="4"/>
  <c r="H51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G681" i="4"/>
  <c r="G680" i="4"/>
  <c r="G679" i="4"/>
  <c r="G678" i="4"/>
  <c r="G677" i="4"/>
  <c r="G676" i="4"/>
  <c r="G675" i="4"/>
  <c r="G674" i="4"/>
  <c r="G673" i="4"/>
  <c r="G672" i="4"/>
  <c r="G671" i="4"/>
  <c r="G670" i="4"/>
  <c r="G669" i="4"/>
  <c r="G668" i="4"/>
  <c r="G66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3" i="4"/>
  <c r="G64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06" i="4"/>
  <c r="G605" i="4"/>
  <c r="G604" i="4"/>
  <c r="G603" i="4"/>
  <c r="G602" i="4"/>
  <c r="G601" i="4"/>
  <c r="G600" i="4"/>
  <c r="G599" i="4"/>
  <c r="G598" i="4"/>
  <c r="G597" i="4"/>
  <c r="G596" i="4"/>
  <c r="G595" i="4"/>
  <c r="G594" i="4"/>
  <c r="G593" i="4"/>
  <c r="G59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21" i="4"/>
  <c r="G520" i="4"/>
  <c r="G519" i="4"/>
  <c r="G518" i="4"/>
  <c r="G51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21" i="4"/>
  <c r="F520" i="4"/>
  <c r="F519" i="4"/>
  <c r="F518" i="4"/>
  <c r="F51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21" i="4"/>
  <c r="E520" i="4"/>
  <c r="E519" i="4"/>
  <c r="E518" i="4"/>
  <c r="E51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21" i="4"/>
  <c r="D520" i="4"/>
  <c r="D519" i="4"/>
  <c r="D518" i="4"/>
  <c r="D51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C681" i="4"/>
  <c r="C680" i="4"/>
  <c r="C679" i="4"/>
  <c r="C678" i="4"/>
  <c r="O678" i="4" s="1"/>
  <c r="AB19" i="4" s="1"/>
  <c r="C677" i="4"/>
  <c r="C676" i="4"/>
  <c r="C675" i="4"/>
  <c r="C674" i="4"/>
  <c r="C673" i="4"/>
  <c r="C672" i="4"/>
  <c r="C671" i="4"/>
  <c r="C670" i="4"/>
  <c r="C682" i="4" s="1"/>
  <c r="C669" i="4"/>
  <c r="C668" i="4"/>
  <c r="C667" i="4"/>
  <c r="C656" i="4"/>
  <c r="C655" i="4"/>
  <c r="C654" i="4"/>
  <c r="C653" i="4"/>
  <c r="C652" i="4"/>
  <c r="O652" i="4" s="1"/>
  <c r="AA18" i="4" s="1"/>
  <c r="C651" i="4"/>
  <c r="C650" i="4"/>
  <c r="C649" i="4"/>
  <c r="C648" i="4"/>
  <c r="C647" i="4"/>
  <c r="C646" i="4"/>
  <c r="C645" i="4"/>
  <c r="C644" i="4"/>
  <c r="O644" i="4" s="1"/>
  <c r="AA10" i="4" s="1"/>
  <c r="C643" i="4"/>
  <c r="C642" i="4"/>
  <c r="C631" i="4"/>
  <c r="C630" i="4"/>
  <c r="C629" i="4"/>
  <c r="C628" i="4"/>
  <c r="C627" i="4"/>
  <c r="C626" i="4"/>
  <c r="O626" i="4" s="1"/>
  <c r="Z17" i="4" s="1"/>
  <c r="C625" i="4"/>
  <c r="C624" i="4"/>
  <c r="C623" i="4"/>
  <c r="C622" i="4"/>
  <c r="C621" i="4"/>
  <c r="C620" i="4"/>
  <c r="C619" i="4"/>
  <c r="C618" i="4"/>
  <c r="C617" i="4"/>
  <c r="C606" i="4"/>
  <c r="C605" i="4"/>
  <c r="C604" i="4"/>
  <c r="C603" i="4"/>
  <c r="C602" i="4"/>
  <c r="C601" i="4"/>
  <c r="C600" i="4"/>
  <c r="O600" i="4" s="1"/>
  <c r="Y16" i="4" s="1"/>
  <c r="C599" i="4"/>
  <c r="C598" i="4"/>
  <c r="C597" i="4"/>
  <c r="C596" i="4"/>
  <c r="C595" i="4"/>
  <c r="C594" i="4"/>
  <c r="C593" i="4"/>
  <c r="C59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56" i="4"/>
  <c r="O556" i="4" s="1"/>
  <c r="W22" i="4" s="1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O530" i="4"/>
  <c r="V21" i="4" s="1"/>
  <c r="C521" i="4"/>
  <c r="C520" i="4"/>
  <c r="C519" i="4"/>
  <c r="C518" i="4"/>
  <c r="C517" i="4"/>
  <c r="C506" i="4"/>
  <c r="C505" i="4"/>
  <c r="C504" i="4"/>
  <c r="O504" i="4" s="1"/>
  <c r="U20" i="4" s="1"/>
  <c r="C503" i="4"/>
  <c r="C502" i="4"/>
  <c r="C501" i="4"/>
  <c r="C500" i="4"/>
  <c r="C499" i="4"/>
  <c r="C498" i="4"/>
  <c r="C497" i="4"/>
  <c r="C496" i="4"/>
  <c r="C495" i="4"/>
  <c r="C494" i="4"/>
  <c r="C493" i="4"/>
  <c r="C492" i="4"/>
  <c r="C481" i="4"/>
  <c r="C480" i="4"/>
  <c r="C479" i="4"/>
  <c r="C478" i="4"/>
  <c r="O478" i="4" s="1"/>
  <c r="T19" i="4" s="1"/>
  <c r="C477" i="4"/>
  <c r="C476" i="4"/>
  <c r="C475" i="4"/>
  <c r="C474" i="4"/>
  <c r="C473" i="4"/>
  <c r="C472" i="4"/>
  <c r="C471" i="4"/>
  <c r="C470" i="4"/>
  <c r="O470" i="4" s="1"/>
  <c r="T11" i="4" s="1"/>
  <c r="C469" i="4"/>
  <c r="C468" i="4"/>
  <c r="C467" i="4"/>
  <c r="C456" i="4"/>
  <c r="C455" i="4"/>
  <c r="C454" i="4"/>
  <c r="C453" i="4"/>
  <c r="C452" i="4"/>
  <c r="O452" i="4" s="1"/>
  <c r="S18" i="4" s="1"/>
  <c r="C451" i="4"/>
  <c r="C450" i="4"/>
  <c r="C449" i="4"/>
  <c r="C448" i="4"/>
  <c r="C447" i="4"/>
  <c r="C446" i="4"/>
  <c r="C445" i="4"/>
  <c r="C444" i="4"/>
  <c r="C443" i="4"/>
  <c r="C442" i="4"/>
  <c r="C431" i="4"/>
  <c r="C430" i="4"/>
  <c r="C429" i="4"/>
  <c r="C428" i="4"/>
  <c r="C427" i="4"/>
  <c r="C426" i="4"/>
  <c r="O426" i="4" s="1"/>
  <c r="R17" i="4" s="1"/>
  <c r="C425" i="4"/>
  <c r="C424" i="4"/>
  <c r="C423" i="4"/>
  <c r="C422" i="4"/>
  <c r="C421" i="4"/>
  <c r="C420" i="4"/>
  <c r="C419" i="4"/>
  <c r="C418" i="4"/>
  <c r="O418" i="4" s="1"/>
  <c r="R9" i="4" s="1"/>
  <c r="C417" i="4"/>
  <c r="C406" i="4"/>
  <c r="C405" i="4"/>
  <c r="C404" i="4"/>
  <c r="C403" i="4"/>
  <c r="C402" i="4"/>
  <c r="C401" i="4"/>
  <c r="C400" i="4"/>
  <c r="O400" i="4" s="1"/>
  <c r="Q16" i="4" s="1"/>
  <c r="C399" i="4"/>
  <c r="C398" i="4"/>
  <c r="C397" i="4"/>
  <c r="C396" i="4"/>
  <c r="C395" i="4"/>
  <c r="C394" i="4"/>
  <c r="C393" i="4"/>
  <c r="C39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56" i="4"/>
  <c r="O356" i="4" s="1"/>
  <c r="O22" i="4" s="1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31" i="4"/>
  <c r="C330" i="4"/>
  <c r="O330" i="4" s="1"/>
  <c r="N21" i="4" s="1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06" i="4"/>
  <c r="C305" i="4"/>
  <c r="C304" i="4"/>
  <c r="O304" i="4" s="1"/>
  <c r="M20" i="4" s="1"/>
  <c r="C303" i="4"/>
  <c r="C302" i="4"/>
  <c r="C301" i="4"/>
  <c r="C300" i="4"/>
  <c r="C299" i="4"/>
  <c r="C298" i="4"/>
  <c r="C297" i="4"/>
  <c r="C296" i="4"/>
  <c r="C295" i="4"/>
  <c r="C294" i="4"/>
  <c r="C293" i="4"/>
  <c r="C292" i="4"/>
  <c r="C281" i="4"/>
  <c r="C280" i="4"/>
  <c r="C279" i="4"/>
  <c r="C278" i="4"/>
  <c r="O278" i="4" s="1"/>
  <c r="L19" i="4" s="1"/>
  <c r="C277" i="4"/>
  <c r="C276" i="4"/>
  <c r="C275" i="4"/>
  <c r="C274" i="4"/>
  <c r="C273" i="4"/>
  <c r="C272" i="4"/>
  <c r="C271" i="4"/>
  <c r="C270" i="4"/>
  <c r="C269" i="4"/>
  <c r="C268" i="4"/>
  <c r="C267" i="4"/>
  <c r="C256" i="4"/>
  <c r="C255" i="4"/>
  <c r="C254" i="4"/>
  <c r="C253" i="4"/>
  <c r="C252" i="4"/>
  <c r="O252" i="4" s="1"/>
  <c r="K18" i="4" s="1"/>
  <c r="C251" i="4"/>
  <c r="C250" i="4"/>
  <c r="C249" i="4"/>
  <c r="C248" i="4"/>
  <c r="C247" i="4"/>
  <c r="C246" i="4"/>
  <c r="C245" i="4"/>
  <c r="C244" i="4"/>
  <c r="C243" i="4"/>
  <c r="C242" i="4"/>
  <c r="C231" i="4"/>
  <c r="C230" i="4"/>
  <c r="C229" i="4"/>
  <c r="C228" i="4"/>
  <c r="C227" i="4"/>
  <c r="C226" i="4"/>
  <c r="O226" i="4" s="1"/>
  <c r="J17" i="4" s="1"/>
  <c r="C225" i="4"/>
  <c r="C224" i="4"/>
  <c r="C223" i="4"/>
  <c r="C222" i="4"/>
  <c r="C221" i="4"/>
  <c r="C220" i="4"/>
  <c r="C219" i="4"/>
  <c r="C218" i="4"/>
  <c r="C217" i="4"/>
  <c r="C206" i="4"/>
  <c r="C205" i="4"/>
  <c r="C204" i="4"/>
  <c r="C203" i="4"/>
  <c r="C202" i="4"/>
  <c r="C201" i="4"/>
  <c r="C200" i="4"/>
  <c r="O200" i="4" s="1"/>
  <c r="I16" i="4" s="1"/>
  <c r="C199" i="4"/>
  <c r="C198" i="4"/>
  <c r="C197" i="4"/>
  <c r="C196" i="4"/>
  <c r="C195" i="4"/>
  <c r="C194" i="4"/>
  <c r="C193" i="4"/>
  <c r="C192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55" i="4"/>
  <c r="O155" i="4" s="1"/>
  <c r="G22" i="4" s="1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30" i="4"/>
  <c r="C129" i="4"/>
  <c r="O129" i="4" s="1"/>
  <c r="F21" i="4" s="1"/>
  <c r="C128" i="4"/>
  <c r="C127" i="4"/>
  <c r="C126" i="4"/>
  <c r="C125" i="4"/>
  <c r="C124" i="4"/>
  <c r="C123" i="4"/>
  <c r="C122" i="4"/>
  <c r="C121" i="4"/>
  <c r="O121" i="4" s="1"/>
  <c r="F13" i="4" s="1"/>
  <c r="C120" i="4"/>
  <c r="C119" i="4"/>
  <c r="C118" i="4"/>
  <c r="C117" i="4"/>
  <c r="C116" i="4"/>
  <c r="C105" i="4"/>
  <c r="C104" i="4"/>
  <c r="C103" i="4"/>
  <c r="O103" i="4" s="1"/>
  <c r="E20" i="4" s="1"/>
  <c r="C102" i="4"/>
  <c r="C101" i="4"/>
  <c r="C100" i="4"/>
  <c r="C99" i="4"/>
  <c r="C98" i="4"/>
  <c r="C97" i="4"/>
  <c r="C96" i="4"/>
  <c r="C95" i="4"/>
  <c r="C94" i="4"/>
  <c r="C93" i="4"/>
  <c r="C92" i="4"/>
  <c r="C9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42" i="4"/>
  <c r="C43" i="4"/>
  <c r="C44" i="4"/>
  <c r="C45" i="4"/>
  <c r="C46" i="4"/>
  <c r="O46" i="4" s="1"/>
  <c r="C13" i="4" s="1"/>
  <c r="C47" i="4"/>
  <c r="C48" i="4"/>
  <c r="C49" i="4"/>
  <c r="C50" i="4"/>
  <c r="C51" i="4"/>
  <c r="C52" i="4"/>
  <c r="C53" i="4"/>
  <c r="C54" i="4"/>
  <c r="O54" i="4" s="1"/>
  <c r="C21" i="4" s="1"/>
  <c r="C55" i="4"/>
  <c r="C41" i="4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C219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C217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C216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C215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C214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C213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C212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C211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C210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D209" i="5"/>
  <c r="C209" i="5"/>
  <c r="P208" i="5"/>
  <c r="O208" i="5"/>
  <c r="N208" i="5"/>
  <c r="M208" i="5"/>
  <c r="L208" i="5"/>
  <c r="K208" i="5"/>
  <c r="J208" i="5"/>
  <c r="I208" i="5"/>
  <c r="H208" i="5"/>
  <c r="G208" i="5"/>
  <c r="G220" i="5" s="1"/>
  <c r="F208" i="5"/>
  <c r="E208" i="5"/>
  <c r="D208" i="5"/>
  <c r="C208" i="5"/>
  <c r="P207" i="5"/>
  <c r="P220" i="5" s="1"/>
  <c r="O207" i="5"/>
  <c r="N207" i="5"/>
  <c r="M207" i="5"/>
  <c r="M220" i="5" s="1"/>
  <c r="L207" i="5"/>
  <c r="K207" i="5"/>
  <c r="J207" i="5"/>
  <c r="I207" i="5"/>
  <c r="H207" i="5"/>
  <c r="H220" i="5" s="1"/>
  <c r="G207" i="5"/>
  <c r="F207" i="5"/>
  <c r="E207" i="5"/>
  <c r="E220" i="5" s="1"/>
  <c r="D207" i="5"/>
  <c r="C207" i="5"/>
  <c r="P206" i="5"/>
  <c r="O206" i="5"/>
  <c r="N206" i="5"/>
  <c r="M206" i="5"/>
  <c r="L206" i="5"/>
  <c r="K206" i="5"/>
  <c r="K220" i="5" s="1"/>
  <c r="J206" i="5"/>
  <c r="I206" i="5"/>
  <c r="H206" i="5"/>
  <c r="G206" i="5"/>
  <c r="F206" i="5"/>
  <c r="F220" i="5" s="1"/>
  <c r="E206" i="5"/>
  <c r="D206" i="5"/>
  <c r="C206" i="5"/>
  <c r="C220" i="5" s="1"/>
  <c r="P205" i="5"/>
  <c r="O205" i="5"/>
  <c r="O220" i="5" s="1"/>
  <c r="N205" i="5"/>
  <c r="M205" i="5"/>
  <c r="L205" i="5"/>
  <c r="L220" i="5" s="1"/>
  <c r="K205" i="5"/>
  <c r="J205" i="5"/>
  <c r="J220" i="5" s="1"/>
  <c r="I205" i="5"/>
  <c r="I220" i="5" s="1"/>
  <c r="H205" i="5"/>
  <c r="G205" i="5"/>
  <c r="F205" i="5"/>
  <c r="E205" i="5"/>
  <c r="D205" i="5"/>
  <c r="C205" i="5"/>
  <c r="O82" i="5"/>
  <c r="N82" i="5"/>
  <c r="M82" i="5"/>
  <c r="L82" i="5"/>
  <c r="K82" i="5"/>
  <c r="J82" i="5"/>
  <c r="I82" i="5"/>
  <c r="I23" i="5" s="1"/>
  <c r="H82" i="5"/>
  <c r="G82" i="5"/>
  <c r="G23" i="5" s="1"/>
  <c r="F82" i="5"/>
  <c r="E82" i="5"/>
  <c r="D82" i="5"/>
  <c r="D23" i="5" s="1"/>
  <c r="C82" i="5"/>
  <c r="O81" i="5"/>
  <c r="N81" i="5"/>
  <c r="M81" i="5"/>
  <c r="L81" i="5"/>
  <c r="K81" i="5"/>
  <c r="K22" i="5" s="1"/>
  <c r="J81" i="5"/>
  <c r="I81" i="5"/>
  <c r="I22" i="5" s="1"/>
  <c r="H81" i="5"/>
  <c r="G81" i="5"/>
  <c r="F81" i="5"/>
  <c r="F22" i="5" s="1"/>
  <c r="E81" i="5"/>
  <c r="D81" i="5"/>
  <c r="C81" i="5"/>
  <c r="C22" i="5" s="1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M20" i="5" s="1"/>
  <c r="L79" i="5"/>
  <c r="K79" i="5"/>
  <c r="J79" i="5"/>
  <c r="I79" i="5"/>
  <c r="H79" i="5"/>
  <c r="H20" i="5" s="1"/>
  <c r="G79" i="5"/>
  <c r="F79" i="5"/>
  <c r="F20" i="5" s="1"/>
  <c r="E79" i="5"/>
  <c r="D79" i="5"/>
  <c r="C79" i="5"/>
  <c r="O78" i="5"/>
  <c r="N78" i="5"/>
  <c r="M78" i="5"/>
  <c r="M19" i="5" s="1"/>
  <c r="L78" i="5"/>
  <c r="K78" i="5"/>
  <c r="J78" i="5"/>
  <c r="I78" i="5"/>
  <c r="H78" i="5"/>
  <c r="G78" i="5"/>
  <c r="F78" i="5"/>
  <c r="E78" i="5"/>
  <c r="E19" i="5" s="1"/>
  <c r="D78" i="5"/>
  <c r="C78" i="5"/>
  <c r="O77" i="5"/>
  <c r="N77" i="5"/>
  <c r="M77" i="5"/>
  <c r="M18" i="5" s="1"/>
  <c r="L77" i="5"/>
  <c r="K77" i="5"/>
  <c r="J77" i="5"/>
  <c r="I77" i="5"/>
  <c r="H77" i="5"/>
  <c r="G77" i="5"/>
  <c r="G18" i="5" s="1"/>
  <c r="F77" i="5"/>
  <c r="E77" i="5"/>
  <c r="D77" i="5"/>
  <c r="C77" i="5"/>
  <c r="O76" i="5"/>
  <c r="N76" i="5"/>
  <c r="M76" i="5"/>
  <c r="M17" i="5" s="1"/>
  <c r="L76" i="5"/>
  <c r="L17" i="5" s="1"/>
  <c r="K76" i="5"/>
  <c r="J76" i="5"/>
  <c r="I76" i="5"/>
  <c r="H76" i="5"/>
  <c r="G76" i="5"/>
  <c r="F76" i="5"/>
  <c r="E76" i="5"/>
  <c r="E17" i="5" s="1"/>
  <c r="D76" i="5"/>
  <c r="C76" i="5"/>
  <c r="O75" i="5"/>
  <c r="N75" i="5"/>
  <c r="M75" i="5"/>
  <c r="L75" i="5"/>
  <c r="K75" i="5"/>
  <c r="J75" i="5"/>
  <c r="J16" i="5" s="1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I15" i="5" s="1"/>
  <c r="H74" i="5"/>
  <c r="G74" i="5"/>
  <c r="G15" i="5" s="1"/>
  <c r="F74" i="5"/>
  <c r="F15" i="5" s="1"/>
  <c r="E74" i="5"/>
  <c r="D74" i="5"/>
  <c r="D15" i="5" s="1"/>
  <c r="C74" i="5"/>
  <c r="O73" i="5"/>
  <c r="N73" i="5"/>
  <c r="M73" i="5"/>
  <c r="L73" i="5"/>
  <c r="K73" i="5"/>
  <c r="K14" i="5" s="1"/>
  <c r="J73" i="5"/>
  <c r="I73" i="5"/>
  <c r="H73" i="5"/>
  <c r="G73" i="5"/>
  <c r="F73" i="5"/>
  <c r="F14" i="5" s="1"/>
  <c r="E73" i="5"/>
  <c r="D73" i="5"/>
  <c r="C73" i="5"/>
  <c r="C14" i="5" s="1"/>
  <c r="O72" i="5"/>
  <c r="N72" i="5"/>
  <c r="M72" i="5"/>
  <c r="L72" i="5"/>
  <c r="K72" i="5"/>
  <c r="J72" i="5"/>
  <c r="I72" i="5"/>
  <c r="I83" i="5" s="1"/>
  <c r="H72" i="5"/>
  <c r="G72" i="5"/>
  <c r="F72" i="5"/>
  <c r="F83" i="5" s="1"/>
  <c r="E72" i="5"/>
  <c r="D72" i="5"/>
  <c r="C72" i="5"/>
  <c r="O71" i="5"/>
  <c r="N71" i="5"/>
  <c r="N83" i="5" s="1"/>
  <c r="M71" i="5"/>
  <c r="M12" i="5" s="1"/>
  <c r="L71" i="5"/>
  <c r="K71" i="5"/>
  <c r="J71" i="5"/>
  <c r="I71" i="5"/>
  <c r="H71" i="5"/>
  <c r="H12" i="5" s="1"/>
  <c r="G71" i="5"/>
  <c r="F71" i="5"/>
  <c r="F12" i="5" s="1"/>
  <c r="E71" i="5"/>
  <c r="D71" i="5"/>
  <c r="C71" i="5"/>
  <c r="C12" i="5" s="1"/>
  <c r="O70" i="5"/>
  <c r="N70" i="5"/>
  <c r="M70" i="5"/>
  <c r="L70" i="5"/>
  <c r="K70" i="5"/>
  <c r="K83" i="5" s="1"/>
  <c r="J70" i="5"/>
  <c r="I70" i="5"/>
  <c r="H70" i="5"/>
  <c r="H83" i="5" s="1"/>
  <c r="G70" i="5"/>
  <c r="F70" i="5"/>
  <c r="E70" i="5"/>
  <c r="D70" i="5"/>
  <c r="C70" i="5"/>
  <c r="C83" i="5" s="1"/>
  <c r="O69" i="5"/>
  <c r="N69" i="5"/>
  <c r="M69" i="5"/>
  <c r="M10" i="5" s="1"/>
  <c r="L69" i="5"/>
  <c r="K69" i="5"/>
  <c r="J69" i="5"/>
  <c r="I69" i="5"/>
  <c r="H69" i="5"/>
  <c r="G69" i="5"/>
  <c r="G83" i="5" s="1"/>
  <c r="F69" i="5"/>
  <c r="E69" i="5"/>
  <c r="D69" i="5"/>
  <c r="C69" i="5"/>
  <c r="O68" i="5"/>
  <c r="O83" i="5" s="1"/>
  <c r="N68" i="5"/>
  <c r="M68" i="5"/>
  <c r="M83" i="5" s="1"/>
  <c r="L68" i="5"/>
  <c r="L9" i="5" s="1"/>
  <c r="K68" i="5"/>
  <c r="J68" i="5"/>
  <c r="J83" i="5" s="1"/>
  <c r="I68" i="5"/>
  <c r="H68" i="5"/>
  <c r="G68" i="5"/>
  <c r="G9" i="5" s="1"/>
  <c r="F68" i="5"/>
  <c r="E68" i="5"/>
  <c r="E83" i="5" s="1"/>
  <c r="D68" i="5"/>
  <c r="D9" i="5" s="1"/>
  <c r="C68" i="5"/>
  <c r="P193" i="5"/>
  <c r="O193" i="5"/>
  <c r="N193" i="5"/>
  <c r="M193" i="5"/>
  <c r="M160" i="5" s="1"/>
  <c r="L193" i="5"/>
  <c r="K193" i="5"/>
  <c r="J193" i="5"/>
  <c r="J160" i="5" s="1"/>
  <c r="I193" i="5"/>
  <c r="H193" i="5"/>
  <c r="G193" i="5"/>
  <c r="F193" i="5"/>
  <c r="E193" i="5"/>
  <c r="E160" i="5" s="1"/>
  <c r="D193" i="5"/>
  <c r="C193" i="5"/>
  <c r="P192" i="5"/>
  <c r="P159" i="5" s="1"/>
  <c r="O192" i="5"/>
  <c r="N192" i="5"/>
  <c r="M192" i="5"/>
  <c r="L192" i="5"/>
  <c r="K192" i="5"/>
  <c r="K159" i="5" s="1"/>
  <c r="J192" i="5"/>
  <c r="I192" i="5"/>
  <c r="H192" i="5"/>
  <c r="H159" i="5" s="1"/>
  <c r="G192" i="5"/>
  <c r="F192" i="5"/>
  <c r="E192" i="5"/>
  <c r="D192" i="5"/>
  <c r="C192" i="5"/>
  <c r="C159" i="5" s="1"/>
  <c r="P191" i="5"/>
  <c r="O191" i="5"/>
  <c r="N191" i="5"/>
  <c r="N158" i="5" s="1"/>
  <c r="M191" i="5"/>
  <c r="L191" i="5"/>
  <c r="K191" i="5"/>
  <c r="J191" i="5"/>
  <c r="I191" i="5"/>
  <c r="I158" i="5" s="1"/>
  <c r="H191" i="5"/>
  <c r="G191" i="5"/>
  <c r="F191" i="5"/>
  <c r="F158" i="5" s="1"/>
  <c r="E191" i="5"/>
  <c r="D191" i="5"/>
  <c r="C191" i="5"/>
  <c r="P190" i="5"/>
  <c r="O190" i="5"/>
  <c r="O157" i="5" s="1"/>
  <c r="N190" i="5"/>
  <c r="M190" i="5"/>
  <c r="L190" i="5"/>
  <c r="L157" i="5" s="1"/>
  <c r="K190" i="5"/>
  <c r="J190" i="5"/>
  <c r="I190" i="5"/>
  <c r="H190" i="5"/>
  <c r="G190" i="5"/>
  <c r="G157" i="5" s="1"/>
  <c r="F190" i="5"/>
  <c r="E190" i="5"/>
  <c r="D190" i="5"/>
  <c r="D157" i="5" s="1"/>
  <c r="C190" i="5"/>
  <c r="P189" i="5"/>
  <c r="O189" i="5"/>
  <c r="N189" i="5"/>
  <c r="M189" i="5"/>
  <c r="M156" i="5" s="1"/>
  <c r="L189" i="5"/>
  <c r="K189" i="5"/>
  <c r="J189" i="5"/>
  <c r="J156" i="5" s="1"/>
  <c r="I189" i="5"/>
  <c r="H189" i="5"/>
  <c r="G189" i="5"/>
  <c r="F189" i="5"/>
  <c r="E189" i="5"/>
  <c r="E156" i="5" s="1"/>
  <c r="D189" i="5"/>
  <c r="C189" i="5"/>
  <c r="P188" i="5"/>
  <c r="P155" i="5" s="1"/>
  <c r="O188" i="5"/>
  <c r="M188" i="5"/>
  <c r="M155" i="5" s="1"/>
  <c r="N188" i="5"/>
  <c r="L188" i="5"/>
  <c r="K188" i="5"/>
  <c r="K155" i="5" s="1"/>
  <c r="J188" i="5"/>
  <c r="I188" i="5"/>
  <c r="H188" i="5"/>
  <c r="H155" i="5" s="1"/>
  <c r="G188" i="5"/>
  <c r="F188" i="5"/>
  <c r="E188" i="5"/>
  <c r="D188" i="5"/>
  <c r="C188" i="5"/>
  <c r="C155" i="5" s="1"/>
  <c r="P187" i="5"/>
  <c r="O187" i="5"/>
  <c r="N187" i="5"/>
  <c r="N154" i="5" s="1"/>
  <c r="M187" i="5"/>
  <c r="L187" i="5"/>
  <c r="K187" i="5"/>
  <c r="J187" i="5"/>
  <c r="I187" i="5"/>
  <c r="I154" i="5" s="1"/>
  <c r="H187" i="5"/>
  <c r="G187" i="5"/>
  <c r="F187" i="5"/>
  <c r="F154" i="5" s="1"/>
  <c r="E187" i="5"/>
  <c r="D187" i="5"/>
  <c r="C187" i="5"/>
  <c r="P186" i="5"/>
  <c r="O186" i="5"/>
  <c r="O153" i="5" s="1"/>
  <c r="N186" i="5"/>
  <c r="M186" i="5"/>
  <c r="L186" i="5"/>
  <c r="L153" i="5" s="1"/>
  <c r="K186" i="5"/>
  <c r="J186" i="5"/>
  <c r="I186" i="5"/>
  <c r="H186" i="5"/>
  <c r="G186" i="5"/>
  <c r="G153" i="5" s="1"/>
  <c r="F186" i="5"/>
  <c r="E186" i="5"/>
  <c r="D186" i="5"/>
  <c r="D153" i="5" s="1"/>
  <c r="C186" i="5"/>
  <c r="P185" i="5"/>
  <c r="O185" i="5"/>
  <c r="N185" i="5"/>
  <c r="M185" i="5"/>
  <c r="M152" i="5" s="1"/>
  <c r="L185" i="5"/>
  <c r="K185" i="5"/>
  <c r="J185" i="5"/>
  <c r="J152" i="5" s="1"/>
  <c r="I185" i="5"/>
  <c r="H185" i="5"/>
  <c r="G185" i="5"/>
  <c r="F185" i="5"/>
  <c r="E185" i="5"/>
  <c r="E152" i="5" s="1"/>
  <c r="D185" i="5"/>
  <c r="C185" i="5"/>
  <c r="P184" i="5"/>
  <c r="P151" i="5" s="1"/>
  <c r="O184" i="5"/>
  <c r="N184" i="5"/>
  <c r="M184" i="5"/>
  <c r="L184" i="5"/>
  <c r="K184" i="5"/>
  <c r="K151" i="5" s="1"/>
  <c r="J184" i="5"/>
  <c r="I184" i="5"/>
  <c r="H184" i="5"/>
  <c r="H151" i="5" s="1"/>
  <c r="G184" i="5"/>
  <c r="F184" i="5"/>
  <c r="E184" i="5"/>
  <c r="D184" i="5"/>
  <c r="C184" i="5"/>
  <c r="C151" i="5" s="1"/>
  <c r="P183" i="5"/>
  <c r="O183" i="5"/>
  <c r="N183" i="5"/>
  <c r="N150" i="5" s="1"/>
  <c r="M183" i="5"/>
  <c r="L183" i="5"/>
  <c r="K183" i="5"/>
  <c r="J183" i="5"/>
  <c r="I183" i="5"/>
  <c r="I150" i="5" s="1"/>
  <c r="H183" i="5"/>
  <c r="G183" i="5"/>
  <c r="F183" i="5"/>
  <c r="F150" i="5" s="1"/>
  <c r="E183" i="5"/>
  <c r="D183" i="5"/>
  <c r="C183" i="5"/>
  <c r="P182" i="5"/>
  <c r="O182" i="5"/>
  <c r="O149" i="5" s="1"/>
  <c r="N182" i="5"/>
  <c r="M182" i="5"/>
  <c r="L182" i="5"/>
  <c r="L149" i="5" s="1"/>
  <c r="K182" i="5"/>
  <c r="J182" i="5"/>
  <c r="I182" i="5"/>
  <c r="H182" i="5"/>
  <c r="G182" i="5"/>
  <c r="G149" i="5" s="1"/>
  <c r="F182" i="5"/>
  <c r="E182" i="5"/>
  <c r="D182" i="5"/>
  <c r="D149" i="5" s="1"/>
  <c r="C182" i="5"/>
  <c r="P181" i="5"/>
  <c r="O181" i="5"/>
  <c r="N181" i="5"/>
  <c r="M181" i="5"/>
  <c r="M148" i="5" s="1"/>
  <c r="L181" i="5"/>
  <c r="K181" i="5"/>
  <c r="J181" i="5"/>
  <c r="J148" i="5" s="1"/>
  <c r="I181" i="5"/>
  <c r="H181" i="5"/>
  <c r="G181" i="5"/>
  <c r="F181" i="5"/>
  <c r="E181" i="5"/>
  <c r="E148" i="5" s="1"/>
  <c r="D181" i="5"/>
  <c r="C181" i="5"/>
  <c r="P180" i="5"/>
  <c r="P147" i="5" s="1"/>
  <c r="O180" i="5"/>
  <c r="N180" i="5"/>
  <c r="M180" i="5"/>
  <c r="L180" i="5"/>
  <c r="K180" i="5"/>
  <c r="K147" i="5" s="1"/>
  <c r="J180" i="5"/>
  <c r="I180" i="5"/>
  <c r="H180" i="5"/>
  <c r="H147" i="5" s="1"/>
  <c r="G180" i="5"/>
  <c r="F180" i="5"/>
  <c r="E180" i="5"/>
  <c r="D180" i="5"/>
  <c r="C180" i="5"/>
  <c r="C147" i="5" s="1"/>
  <c r="P179" i="5"/>
  <c r="O179" i="5"/>
  <c r="N179" i="5"/>
  <c r="N146" i="5" s="1"/>
  <c r="M179" i="5"/>
  <c r="L179" i="5"/>
  <c r="K179" i="5"/>
  <c r="J179" i="5"/>
  <c r="I179" i="5"/>
  <c r="I146" i="5" s="1"/>
  <c r="H179" i="5"/>
  <c r="G179" i="5"/>
  <c r="F179" i="5"/>
  <c r="F146" i="5" s="1"/>
  <c r="E179" i="5"/>
  <c r="D179" i="5"/>
  <c r="C179" i="5"/>
  <c r="C49" i="5"/>
  <c r="D49" i="5"/>
  <c r="D16" i="5" s="1"/>
  <c r="E49" i="5"/>
  <c r="F49" i="5"/>
  <c r="F16" i="5" s="1"/>
  <c r="G49" i="5"/>
  <c r="G16" i="5" s="1"/>
  <c r="H49" i="5"/>
  <c r="I49" i="5"/>
  <c r="I16" i="5" s="1"/>
  <c r="J49" i="5"/>
  <c r="K49" i="5"/>
  <c r="L49" i="5"/>
  <c r="L16" i="5" s="1"/>
  <c r="M49" i="5"/>
  <c r="N49" i="5"/>
  <c r="O49" i="5"/>
  <c r="O16" i="5" s="1"/>
  <c r="O56" i="5"/>
  <c r="N56" i="5"/>
  <c r="N23" i="5" s="1"/>
  <c r="M56" i="5"/>
  <c r="L56" i="5"/>
  <c r="K56" i="5"/>
  <c r="K23" i="5" s="1"/>
  <c r="J56" i="5"/>
  <c r="I56" i="5"/>
  <c r="H56" i="5"/>
  <c r="H23" i="5" s="1"/>
  <c r="G56" i="5"/>
  <c r="F56" i="5"/>
  <c r="F23" i="5" s="1"/>
  <c r="E56" i="5"/>
  <c r="D56" i="5"/>
  <c r="O55" i="5"/>
  <c r="O22" i="5" s="1"/>
  <c r="N55" i="5"/>
  <c r="M55" i="5"/>
  <c r="L55" i="5"/>
  <c r="L22" i="5" s="1"/>
  <c r="K55" i="5"/>
  <c r="J55" i="5"/>
  <c r="J22" i="5" s="1"/>
  <c r="I55" i="5"/>
  <c r="H55" i="5"/>
  <c r="G55" i="5"/>
  <c r="F55" i="5"/>
  <c r="E55" i="5"/>
  <c r="D55" i="5"/>
  <c r="D22" i="5" s="1"/>
  <c r="O54" i="5"/>
  <c r="N54" i="5"/>
  <c r="N21" i="5" s="1"/>
  <c r="M54" i="5"/>
  <c r="L54" i="5"/>
  <c r="K54" i="5"/>
  <c r="K21" i="5" s="1"/>
  <c r="J54" i="5"/>
  <c r="I54" i="5"/>
  <c r="H54" i="5"/>
  <c r="G54" i="5"/>
  <c r="F54" i="5"/>
  <c r="F21" i="5" s="1"/>
  <c r="E54" i="5"/>
  <c r="D54" i="5"/>
  <c r="O53" i="5"/>
  <c r="O20" i="5" s="1"/>
  <c r="N53" i="5"/>
  <c r="M53" i="5"/>
  <c r="L53" i="5"/>
  <c r="L20" i="5" s="1"/>
  <c r="K53" i="5"/>
  <c r="J53" i="5"/>
  <c r="J20" i="5" s="1"/>
  <c r="I53" i="5"/>
  <c r="H53" i="5"/>
  <c r="G53" i="5"/>
  <c r="F53" i="5"/>
  <c r="E53" i="5"/>
  <c r="D53" i="5"/>
  <c r="D20" i="5" s="1"/>
  <c r="O52" i="5"/>
  <c r="N52" i="5"/>
  <c r="N19" i="5" s="1"/>
  <c r="M52" i="5"/>
  <c r="L52" i="5"/>
  <c r="K52" i="5"/>
  <c r="K19" i="5" s="1"/>
  <c r="J52" i="5"/>
  <c r="I52" i="5"/>
  <c r="H52" i="5"/>
  <c r="H57" i="5" s="1"/>
  <c r="G52" i="5"/>
  <c r="F52" i="5"/>
  <c r="F19" i="5" s="1"/>
  <c r="E52" i="5"/>
  <c r="D52" i="5"/>
  <c r="O51" i="5"/>
  <c r="O18" i="5" s="1"/>
  <c r="N51" i="5"/>
  <c r="M51" i="5"/>
  <c r="L51" i="5"/>
  <c r="L18" i="5" s="1"/>
  <c r="K51" i="5"/>
  <c r="J51" i="5"/>
  <c r="J18" i="5" s="1"/>
  <c r="I51" i="5"/>
  <c r="H51" i="5"/>
  <c r="G51" i="5"/>
  <c r="F51" i="5"/>
  <c r="E51" i="5"/>
  <c r="D51" i="5"/>
  <c r="D18" i="5" s="1"/>
  <c r="C51" i="5"/>
  <c r="O50" i="5"/>
  <c r="O17" i="5" s="1"/>
  <c r="N50" i="5"/>
  <c r="M50" i="5"/>
  <c r="L50" i="5"/>
  <c r="K50" i="5"/>
  <c r="J50" i="5"/>
  <c r="I50" i="5"/>
  <c r="I17" i="5" s="1"/>
  <c r="H50" i="5"/>
  <c r="G50" i="5"/>
  <c r="G17" i="5" s="1"/>
  <c r="F50" i="5"/>
  <c r="E50" i="5"/>
  <c r="D50" i="5"/>
  <c r="D17" i="5" s="1"/>
  <c r="O48" i="5"/>
  <c r="N48" i="5"/>
  <c r="N15" i="5" s="1"/>
  <c r="M48" i="5"/>
  <c r="M15" i="5" s="1"/>
  <c r="L48" i="5"/>
  <c r="K48" i="5"/>
  <c r="K15" i="5" s="1"/>
  <c r="J48" i="5"/>
  <c r="I48" i="5"/>
  <c r="H48" i="5"/>
  <c r="G48" i="5"/>
  <c r="F48" i="5"/>
  <c r="E48" i="5"/>
  <c r="E15" i="5" s="1"/>
  <c r="D48" i="5"/>
  <c r="O47" i="5"/>
  <c r="O14" i="5" s="1"/>
  <c r="N47" i="5"/>
  <c r="M47" i="5"/>
  <c r="L47" i="5"/>
  <c r="L14" i="5" s="1"/>
  <c r="K47" i="5"/>
  <c r="J47" i="5"/>
  <c r="J14" i="5" s="1"/>
  <c r="I47" i="5"/>
  <c r="I14" i="5" s="1"/>
  <c r="H47" i="5"/>
  <c r="G47" i="5"/>
  <c r="F47" i="5"/>
  <c r="E47" i="5"/>
  <c r="D47" i="5"/>
  <c r="D14" i="5" s="1"/>
  <c r="O46" i="5"/>
  <c r="N46" i="5"/>
  <c r="N13" i="5" s="1"/>
  <c r="M46" i="5"/>
  <c r="M13" i="5" s="1"/>
  <c r="L46" i="5"/>
  <c r="K46" i="5"/>
  <c r="K13" i="5" s="1"/>
  <c r="J46" i="5"/>
  <c r="I46" i="5"/>
  <c r="H46" i="5"/>
  <c r="G46" i="5"/>
  <c r="F46" i="5"/>
  <c r="E46" i="5"/>
  <c r="E13" i="5" s="1"/>
  <c r="D46" i="5"/>
  <c r="O45" i="5"/>
  <c r="O12" i="5" s="1"/>
  <c r="N45" i="5"/>
  <c r="M45" i="5"/>
  <c r="L45" i="5"/>
  <c r="L12" i="5" s="1"/>
  <c r="K45" i="5"/>
  <c r="J45" i="5"/>
  <c r="J12" i="5" s="1"/>
  <c r="I45" i="5"/>
  <c r="I12" i="5" s="1"/>
  <c r="H45" i="5"/>
  <c r="G45" i="5"/>
  <c r="F45" i="5"/>
  <c r="E45" i="5"/>
  <c r="D45" i="5"/>
  <c r="D12" i="5" s="1"/>
  <c r="O44" i="5"/>
  <c r="N44" i="5"/>
  <c r="N11" i="5" s="1"/>
  <c r="M44" i="5"/>
  <c r="M11" i="5" s="1"/>
  <c r="L44" i="5"/>
  <c r="K44" i="5"/>
  <c r="K11" i="5" s="1"/>
  <c r="J44" i="5"/>
  <c r="I44" i="5"/>
  <c r="H44" i="5"/>
  <c r="H11" i="5" s="1"/>
  <c r="G44" i="5"/>
  <c r="F44" i="5"/>
  <c r="E44" i="5"/>
  <c r="E11" i="5" s="1"/>
  <c r="D44" i="5"/>
  <c r="O43" i="5"/>
  <c r="O57" i="5" s="1"/>
  <c r="N43" i="5"/>
  <c r="M43" i="5"/>
  <c r="L43" i="5"/>
  <c r="L10" i="5" s="1"/>
  <c r="K43" i="5"/>
  <c r="J43" i="5"/>
  <c r="J10" i="5" s="1"/>
  <c r="I43" i="5"/>
  <c r="I57" i="5" s="1"/>
  <c r="H43" i="5"/>
  <c r="G43" i="5"/>
  <c r="G57" i="5" s="1"/>
  <c r="F43" i="5"/>
  <c r="E43" i="5"/>
  <c r="D43" i="5"/>
  <c r="D57" i="5" s="1"/>
  <c r="O42" i="5"/>
  <c r="N42" i="5"/>
  <c r="N57" i="5" s="1"/>
  <c r="M42" i="5"/>
  <c r="M57" i="5" s="1"/>
  <c r="L42" i="5"/>
  <c r="K42" i="5"/>
  <c r="K9" i="5" s="1"/>
  <c r="J42" i="5"/>
  <c r="I42" i="5"/>
  <c r="H42" i="5"/>
  <c r="G42" i="5"/>
  <c r="F42" i="5"/>
  <c r="F57" i="5" s="1"/>
  <c r="E42" i="5"/>
  <c r="E9" i="5" s="1"/>
  <c r="D42" i="5"/>
  <c r="C56" i="5"/>
  <c r="C55" i="5"/>
  <c r="C54" i="5"/>
  <c r="C53" i="5"/>
  <c r="C20" i="5" s="1"/>
  <c r="C52" i="5"/>
  <c r="C50" i="5"/>
  <c r="C48" i="5"/>
  <c r="C15" i="5" s="1"/>
  <c r="C47" i="5"/>
  <c r="C46" i="5"/>
  <c r="C45" i="5"/>
  <c r="C44" i="5"/>
  <c r="C43" i="5"/>
  <c r="C42" i="5"/>
  <c r="C57" i="5" s="1"/>
  <c r="Q82" i="6"/>
  <c r="P82" i="6"/>
  <c r="O82" i="6"/>
  <c r="N82" i="6"/>
  <c r="N23" i="6" s="1"/>
  <c r="M82" i="6"/>
  <c r="L82" i="6"/>
  <c r="K82" i="6"/>
  <c r="J82" i="6"/>
  <c r="I82" i="6"/>
  <c r="H82" i="6"/>
  <c r="G82" i="6"/>
  <c r="F82" i="6"/>
  <c r="F23" i="6" s="1"/>
  <c r="E82" i="6"/>
  <c r="D82" i="6"/>
  <c r="Q81" i="6"/>
  <c r="P81" i="6"/>
  <c r="O81" i="6"/>
  <c r="N81" i="6"/>
  <c r="M81" i="6"/>
  <c r="L81" i="6"/>
  <c r="L22" i="6" s="1"/>
  <c r="K81" i="6"/>
  <c r="J81" i="6"/>
  <c r="I81" i="6"/>
  <c r="H81" i="6"/>
  <c r="G81" i="6"/>
  <c r="F81" i="6"/>
  <c r="E81" i="6"/>
  <c r="D81" i="6"/>
  <c r="D22" i="6" s="1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Q79" i="6"/>
  <c r="P79" i="6"/>
  <c r="P20" i="6" s="1"/>
  <c r="O79" i="6"/>
  <c r="N79" i="6"/>
  <c r="M79" i="6"/>
  <c r="L79" i="6"/>
  <c r="K79" i="6"/>
  <c r="J79" i="6"/>
  <c r="I79" i="6"/>
  <c r="H79" i="6"/>
  <c r="H20" i="6" s="1"/>
  <c r="G79" i="6"/>
  <c r="F79" i="6"/>
  <c r="E79" i="6"/>
  <c r="D79" i="6"/>
  <c r="Q78" i="6"/>
  <c r="P78" i="6"/>
  <c r="O78" i="6"/>
  <c r="N78" i="6"/>
  <c r="N19" i="6" s="1"/>
  <c r="M78" i="6"/>
  <c r="L78" i="6"/>
  <c r="K78" i="6"/>
  <c r="J78" i="6"/>
  <c r="I78" i="6"/>
  <c r="H78" i="6"/>
  <c r="G78" i="6"/>
  <c r="F78" i="6"/>
  <c r="F19" i="6" s="1"/>
  <c r="E78" i="6"/>
  <c r="D78" i="6"/>
  <c r="Q77" i="6"/>
  <c r="P77" i="6"/>
  <c r="O77" i="6"/>
  <c r="N77" i="6"/>
  <c r="M77" i="6"/>
  <c r="L77" i="6"/>
  <c r="L18" i="6" s="1"/>
  <c r="K77" i="6"/>
  <c r="J77" i="6"/>
  <c r="I77" i="6"/>
  <c r="H77" i="6"/>
  <c r="G77" i="6"/>
  <c r="F77" i="6"/>
  <c r="E77" i="6"/>
  <c r="D77" i="6"/>
  <c r="D18" i="6" s="1"/>
  <c r="Q76" i="6"/>
  <c r="P76" i="6"/>
  <c r="O76" i="6"/>
  <c r="N76" i="6"/>
  <c r="M76" i="6"/>
  <c r="L76" i="6"/>
  <c r="K76" i="6"/>
  <c r="J76" i="6"/>
  <c r="J17" i="6" s="1"/>
  <c r="I76" i="6"/>
  <c r="H76" i="6"/>
  <c r="G76" i="6"/>
  <c r="F76" i="6"/>
  <c r="E76" i="6"/>
  <c r="D76" i="6"/>
  <c r="Q75" i="6"/>
  <c r="P75" i="6"/>
  <c r="P16" i="6" s="1"/>
  <c r="O75" i="6"/>
  <c r="N75" i="6"/>
  <c r="M75" i="6"/>
  <c r="L75" i="6"/>
  <c r="K75" i="6"/>
  <c r="J75" i="6"/>
  <c r="I75" i="6"/>
  <c r="H75" i="6"/>
  <c r="H16" i="6" s="1"/>
  <c r="G75" i="6"/>
  <c r="F75" i="6"/>
  <c r="E75" i="6"/>
  <c r="D75" i="6"/>
  <c r="Q74" i="6"/>
  <c r="P74" i="6"/>
  <c r="O74" i="6"/>
  <c r="N74" i="6"/>
  <c r="N15" i="6" s="1"/>
  <c r="M74" i="6"/>
  <c r="L74" i="6"/>
  <c r="K74" i="6"/>
  <c r="J74" i="6"/>
  <c r="I74" i="6"/>
  <c r="H74" i="6"/>
  <c r="G74" i="6"/>
  <c r="F74" i="6"/>
  <c r="F15" i="6" s="1"/>
  <c r="E74" i="6"/>
  <c r="D74" i="6"/>
  <c r="Q73" i="6"/>
  <c r="P73" i="6"/>
  <c r="O73" i="6"/>
  <c r="N73" i="6"/>
  <c r="M73" i="6"/>
  <c r="L73" i="6"/>
  <c r="L14" i="6" s="1"/>
  <c r="K73" i="6"/>
  <c r="J73" i="6"/>
  <c r="I73" i="6"/>
  <c r="H73" i="6"/>
  <c r="G73" i="6"/>
  <c r="F73" i="6"/>
  <c r="E73" i="6"/>
  <c r="D73" i="6"/>
  <c r="D14" i="6" s="1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Q69" i="6"/>
  <c r="P69" i="6"/>
  <c r="O69" i="6"/>
  <c r="N69" i="6"/>
  <c r="M69" i="6"/>
  <c r="L69" i="6"/>
  <c r="L83" i="6" s="1"/>
  <c r="K69" i="6"/>
  <c r="J69" i="6"/>
  <c r="I69" i="6"/>
  <c r="H69" i="6"/>
  <c r="G69" i="6"/>
  <c r="F69" i="6"/>
  <c r="E69" i="6"/>
  <c r="D69" i="6"/>
  <c r="D83" i="6" s="1"/>
  <c r="Q68" i="6"/>
  <c r="P68" i="6"/>
  <c r="O68" i="6"/>
  <c r="N68" i="6"/>
  <c r="M68" i="6"/>
  <c r="L68" i="6"/>
  <c r="K68" i="6"/>
  <c r="J68" i="6"/>
  <c r="J83" i="6" s="1"/>
  <c r="I68" i="6"/>
  <c r="H68" i="6"/>
  <c r="G68" i="6"/>
  <c r="F68" i="6"/>
  <c r="E68" i="6"/>
  <c r="D68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Q56" i="6"/>
  <c r="P56" i="6"/>
  <c r="O56" i="6"/>
  <c r="O57" i="6" s="1"/>
  <c r="N56" i="6"/>
  <c r="M56" i="6"/>
  <c r="L56" i="6"/>
  <c r="K56" i="6"/>
  <c r="K57" i="6" s="1"/>
  <c r="J56" i="6"/>
  <c r="I56" i="6"/>
  <c r="H56" i="6"/>
  <c r="G56" i="6"/>
  <c r="G57" i="6" s="1"/>
  <c r="F56" i="6"/>
  <c r="E56" i="6"/>
  <c r="D56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E22" i="6" s="1"/>
  <c r="D55" i="6"/>
  <c r="C54" i="6"/>
  <c r="D54" i="6"/>
  <c r="E54" i="6"/>
  <c r="F54" i="6"/>
  <c r="G54" i="6"/>
  <c r="H54" i="6"/>
  <c r="I54" i="6"/>
  <c r="I57" i="6" s="1"/>
  <c r="J54" i="6"/>
  <c r="K54" i="6"/>
  <c r="L54" i="6"/>
  <c r="M54" i="6"/>
  <c r="N54" i="6"/>
  <c r="O54" i="6"/>
  <c r="P54" i="6"/>
  <c r="Q54" i="6"/>
  <c r="Q21" i="6" s="1"/>
  <c r="Q53" i="6"/>
  <c r="P53" i="6"/>
  <c r="O53" i="6"/>
  <c r="N53" i="6"/>
  <c r="M53" i="6"/>
  <c r="L53" i="6"/>
  <c r="K53" i="6"/>
  <c r="J53" i="6"/>
  <c r="J20" i="6" s="1"/>
  <c r="I53" i="6"/>
  <c r="H53" i="6"/>
  <c r="G53" i="6"/>
  <c r="F53" i="6"/>
  <c r="E53" i="6"/>
  <c r="D53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Q51" i="6"/>
  <c r="P51" i="6"/>
  <c r="O51" i="6"/>
  <c r="N51" i="6"/>
  <c r="N18" i="6" s="1"/>
  <c r="M51" i="6"/>
  <c r="L51" i="6"/>
  <c r="K51" i="6"/>
  <c r="J51" i="6"/>
  <c r="I51" i="6"/>
  <c r="H51" i="6"/>
  <c r="G51" i="6"/>
  <c r="F51" i="6"/>
  <c r="F18" i="6" s="1"/>
  <c r="E51" i="6"/>
  <c r="D51" i="6"/>
  <c r="Q50" i="6"/>
  <c r="P50" i="6"/>
  <c r="O50" i="6"/>
  <c r="N50" i="6"/>
  <c r="M50" i="6"/>
  <c r="L50" i="6"/>
  <c r="L17" i="6" s="1"/>
  <c r="K50" i="6"/>
  <c r="J50" i="6"/>
  <c r="I50" i="6"/>
  <c r="H50" i="6"/>
  <c r="G50" i="6"/>
  <c r="F50" i="6"/>
  <c r="E50" i="6"/>
  <c r="D50" i="6"/>
  <c r="D17" i="6" s="1"/>
  <c r="Q49" i="6"/>
  <c r="P49" i="6"/>
  <c r="O49" i="6"/>
  <c r="N49" i="6"/>
  <c r="M49" i="6"/>
  <c r="L49" i="6"/>
  <c r="K49" i="6"/>
  <c r="J49" i="6"/>
  <c r="J16" i="6" s="1"/>
  <c r="I49" i="6"/>
  <c r="H49" i="6"/>
  <c r="G49" i="6"/>
  <c r="F49" i="6"/>
  <c r="E49" i="6"/>
  <c r="D49" i="6"/>
  <c r="Q48" i="6"/>
  <c r="P48" i="6"/>
  <c r="P15" i="6" s="1"/>
  <c r="O48" i="6"/>
  <c r="N48" i="6"/>
  <c r="M48" i="6"/>
  <c r="L48" i="6"/>
  <c r="K48" i="6"/>
  <c r="J48" i="6"/>
  <c r="I48" i="6"/>
  <c r="H48" i="6"/>
  <c r="H15" i="6" s="1"/>
  <c r="G48" i="6"/>
  <c r="F48" i="6"/>
  <c r="E48" i="6"/>
  <c r="D48" i="6"/>
  <c r="Q47" i="6"/>
  <c r="P47" i="6"/>
  <c r="O47" i="6"/>
  <c r="N47" i="6"/>
  <c r="N14" i="6" s="1"/>
  <c r="M47" i="6"/>
  <c r="L47" i="6"/>
  <c r="K47" i="6"/>
  <c r="J47" i="6"/>
  <c r="I47" i="6"/>
  <c r="H47" i="6"/>
  <c r="G47" i="6"/>
  <c r="F47" i="6"/>
  <c r="F14" i="6" s="1"/>
  <c r="E47" i="6"/>
  <c r="D47" i="6"/>
  <c r="Q46" i="6"/>
  <c r="P46" i="6"/>
  <c r="O46" i="6"/>
  <c r="N46" i="6"/>
  <c r="M46" i="6"/>
  <c r="L46" i="6"/>
  <c r="L13" i="6" s="1"/>
  <c r="K46" i="6"/>
  <c r="J46" i="6"/>
  <c r="I46" i="6"/>
  <c r="H46" i="6"/>
  <c r="G46" i="6"/>
  <c r="F46" i="6"/>
  <c r="E46" i="6"/>
  <c r="D46" i="6"/>
  <c r="D13" i="6" s="1"/>
  <c r="Q45" i="6"/>
  <c r="P45" i="6"/>
  <c r="O45" i="6"/>
  <c r="N45" i="6"/>
  <c r="M45" i="6"/>
  <c r="L45" i="6"/>
  <c r="K45" i="6"/>
  <c r="J45" i="6"/>
  <c r="I45" i="6"/>
  <c r="H45" i="6"/>
  <c r="G45" i="6"/>
  <c r="F45" i="6"/>
  <c r="F12" i="6" s="1"/>
  <c r="E45" i="6"/>
  <c r="D45" i="6"/>
  <c r="Q44" i="6"/>
  <c r="P44" i="6"/>
  <c r="P11" i="6" s="1"/>
  <c r="O44" i="6"/>
  <c r="N44" i="6"/>
  <c r="M44" i="6"/>
  <c r="L44" i="6"/>
  <c r="L11" i="6" s="1"/>
  <c r="K44" i="6"/>
  <c r="J44" i="6"/>
  <c r="I44" i="6"/>
  <c r="H44" i="6"/>
  <c r="G44" i="6"/>
  <c r="F44" i="6"/>
  <c r="E44" i="6"/>
  <c r="D44" i="6"/>
  <c r="Q43" i="6"/>
  <c r="P43" i="6"/>
  <c r="O43" i="6"/>
  <c r="N43" i="6"/>
  <c r="N57" i="6" s="1"/>
  <c r="M43" i="6"/>
  <c r="L43" i="6"/>
  <c r="K43" i="6"/>
  <c r="J43" i="6"/>
  <c r="J10" i="6" s="1"/>
  <c r="I43" i="6"/>
  <c r="H43" i="6"/>
  <c r="G43" i="6"/>
  <c r="F43" i="6"/>
  <c r="F57" i="6" s="1"/>
  <c r="E43" i="6"/>
  <c r="D43" i="6"/>
  <c r="Q42" i="6"/>
  <c r="P42" i="6"/>
  <c r="O42" i="6"/>
  <c r="N42" i="6"/>
  <c r="M42" i="6"/>
  <c r="L42" i="6"/>
  <c r="L57" i="6" s="1"/>
  <c r="K42" i="6"/>
  <c r="J42" i="6"/>
  <c r="I42" i="6"/>
  <c r="H42" i="6"/>
  <c r="H9" i="6" s="1"/>
  <c r="G42" i="6"/>
  <c r="F42" i="6"/>
  <c r="E42" i="6"/>
  <c r="D42" i="6"/>
  <c r="D57" i="6" s="1"/>
  <c r="C56" i="6"/>
  <c r="C55" i="6"/>
  <c r="C53" i="6"/>
  <c r="C52" i="6"/>
  <c r="C19" i="6" s="1"/>
  <c r="C51" i="6"/>
  <c r="C50" i="6"/>
  <c r="C49" i="6"/>
  <c r="C48" i="6"/>
  <c r="C47" i="6"/>
  <c r="C46" i="6"/>
  <c r="C45" i="6"/>
  <c r="C44" i="6"/>
  <c r="C11" i="6" s="1"/>
  <c r="C43" i="6"/>
  <c r="C42" i="6"/>
  <c r="J272" i="5"/>
  <c r="J246" i="5"/>
  <c r="N220" i="5"/>
  <c r="M507" i="4"/>
  <c r="G412" i="4"/>
  <c r="N407" i="4"/>
  <c r="G387" i="4"/>
  <c r="G362" i="4"/>
  <c r="G662" i="4"/>
  <c r="G337" i="4"/>
  <c r="G637" i="4"/>
  <c r="G312" i="4"/>
  <c r="G612" i="4"/>
  <c r="G287" i="4"/>
  <c r="G587" i="4"/>
  <c r="N282" i="4"/>
  <c r="G262" i="4"/>
  <c r="G562" i="4"/>
  <c r="G237" i="4"/>
  <c r="G537" i="4"/>
  <c r="G212" i="4"/>
  <c r="G187" i="4"/>
  <c r="G161" i="4"/>
  <c r="N131" i="4"/>
  <c r="M131" i="4"/>
  <c r="G61" i="4"/>
  <c r="G437" i="4"/>
  <c r="G332" i="4"/>
  <c r="N582" i="4"/>
  <c r="K57" i="5"/>
  <c r="C194" i="5"/>
  <c r="I272" i="5"/>
  <c r="O223" i="4"/>
  <c r="O231" i="4"/>
  <c r="J22" i="4" s="1"/>
  <c r="O303" i="4"/>
  <c r="O94" i="4"/>
  <c r="O102" i="4"/>
  <c r="O146" i="4"/>
  <c r="O76" i="4"/>
  <c r="N135" i="5"/>
  <c r="L57" i="5"/>
  <c r="C135" i="5"/>
  <c r="O347" i="4"/>
  <c r="O355" i="4"/>
  <c r="M282" i="4"/>
  <c r="O301" i="4"/>
  <c r="N332" i="4"/>
  <c r="O199" i="4"/>
  <c r="I15" i="4" s="1"/>
  <c r="O205" i="4"/>
  <c r="I21" i="4" s="1"/>
  <c r="O243" i="4"/>
  <c r="K9" i="4" s="1"/>
  <c r="O251" i="4"/>
  <c r="M257" i="4"/>
  <c r="O126" i="4"/>
  <c r="F18" i="4" s="1"/>
  <c r="N232" i="4"/>
  <c r="K135" i="5"/>
  <c r="H135" i="5"/>
  <c r="G83" i="6"/>
  <c r="E135" i="6"/>
  <c r="F135" i="6"/>
  <c r="O42" i="4"/>
  <c r="C9" i="4" s="1"/>
  <c r="O50" i="4"/>
  <c r="O154" i="4"/>
  <c r="G21" i="4" s="1"/>
  <c r="O225" i="4"/>
  <c r="O425" i="4"/>
  <c r="R16" i="4" s="1"/>
  <c r="N457" i="4"/>
  <c r="N532" i="4"/>
  <c r="N607" i="4"/>
  <c r="N657" i="4"/>
  <c r="D135" i="5"/>
  <c r="L135" i="5"/>
  <c r="M246" i="5"/>
  <c r="G246" i="5"/>
  <c r="C246" i="5"/>
  <c r="Q57" i="6"/>
  <c r="F135" i="5"/>
  <c r="O83" i="6"/>
  <c r="M135" i="6"/>
  <c r="N135" i="6"/>
  <c r="O170" i="4"/>
  <c r="N257" i="4"/>
  <c r="O321" i="4"/>
  <c r="N357" i="4"/>
  <c r="O469" i="4"/>
  <c r="T10" i="4" s="1"/>
  <c r="O475" i="4"/>
  <c r="O493" i="4"/>
  <c r="O503" i="4"/>
  <c r="U19" i="4" s="1"/>
  <c r="O521" i="4"/>
  <c r="V12" i="4" s="1"/>
  <c r="O545" i="4"/>
  <c r="W11" i="4" s="1"/>
  <c r="O553" i="4"/>
  <c r="W19" i="4" s="1"/>
  <c r="O571" i="4"/>
  <c r="X12" i="4" s="1"/>
  <c r="O573" i="4"/>
  <c r="O579" i="4"/>
  <c r="O597" i="4"/>
  <c r="O617" i="4"/>
  <c r="O649" i="4"/>
  <c r="E135" i="5"/>
  <c r="M135" i="5"/>
  <c r="D272" i="5"/>
  <c r="L272" i="5"/>
  <c r="H272" i="5"/>
  <c r="P272" i="5"/>
  <c r="I83" i="6"/>
  <c r="Q83" i="6"/>
  <c r="G135" i="6"/>
  <c r="O135" i="6"/>
  <c r="M232" i="4"/>
  <c r="O249" i="4"/>
  <c r="M332" i="4"/>
  <c r="O345" i="4"/>
  <c r="O11" i="4" s="1"/>
  <c r="O353" i="4"/>
  <c r="O19" i="4" s="1"/>
  <c r="M432" i="4"/>
  <c r="O675" i="4"/>
  <c r="O681" i="4"/>
  <c r="G109" i="5"/>
  <c r="E272" i="5"/>
  <c r="M272" i="5"/>
  <c r="G272" i="5"/>
  <c r="O272" i="5"/>
  <c r="C272" i="5"/>
  <c r="K272" i="5"/>
  <c r="H135" i="6"/>
  <c r="P135" i="6"/>
  <c r="O66" i="4"/>
  <c r="M156" i="4"/>
  <c r="O74" i="4"/>
  <c r="O100" i="4"/>
  <c r="O120" i="4"/>
  <c r="F12" i="4" s="1"/>
  <c r="I181" i="4"/>
  <c r="O371" i="4"/>
  <c r="P12" i="4" s="1"/>
  <c r="O379" i="4"/>
  <c r="P20" i="4" s="1"/>
  <c r="O381" i="4"/>
  <c r="M457" i="4"/>
  <c r="M557" i="4"/>
  <c r="M657" i="4"/>
  <c r="F272" i="5"/>
  <c r="N272" i="5"/>
  <c r="K83" i="6"/>
  <c r="I135" i="6"/>
  <c r="Q135" i="6"/>
  <c r="O275" i="4"/>
  <c r="O277" i="4"/>
  <c r="L18" i="4" s="1"/>
  <c r="O319" i="4"/>
  <c r="O327" i="4"/>
  <c r="N18" i="4" s="1"/>
  <c r="M357" i="4"/>
  <c r="O423" i="4"/>
  <c r="R14" i="4" s="1"/>
  <c r="O431" i="4"/>
  <c r="K109" i="5"/>
  <c r="O178" i="4"/>
  <c r="H20" i="4" s="1"/>
  <c r="O399" i="4"/>
  <c r="O405" i="4"/>
  <c r="O443" i="4"/>
  <c r="S9" i="4" s="1"/>
  <c r="O451" i="4"/>
  <c r="S17" i="4" s="1"/>
  <c r="O519" i="4"/>
  <c r="V10" i="4" s="1"/>
  <c r="O527" i="4"/>
  <c r="O555" i="4"/>
  <c r="W21" i="4" s="1"/>
  <c r="O623" i="4"/>
  <c r="O631" i="4"/>
  <c r="Z22" i="4" s="1"/>
  <c r="O643" i="4"/>
  <c r="O651" i="4"/>
  <c r="AA17" i="4" s="1"/>
  <c r="I135" i="5"/>
  <c r="G135" i="5"/>
  <c r="O135" i="5"/>
  <c r="J135" i="5"/>
  <c r="D220" i="5"/>
  <c r="E83" i="6"/>
  <c r="M83" i="6"/>
  <c r="C135" i="6"/>
  <c r="K135" i="6"/>
  <c r="D135" i="6"/>
  <c r="L135" i="6"/>
  <c r="J135" i="6"/>
  <c r="O495" i="4"/>
  <c r="M56" i="4"/>
  <c r="O45" i="4"/>
  <c r="C12" i="4" s="1"/>
  <c r="N106" i="4"/>
  <c r="N81" i="4"/>
  <c r="O68" i="4"/>
  <c r="D10" i="4" s="1"/>
  <c r="O92" i="4"/>
  <c r="O599" i="4"/>
  <c r="Y15" i="4" s="1"/>
  <c r="M81" i="4"/>
  <c r="O77" i="4"/>
  <c r="D19" i="4" s="1"/>
  <c r="N56" i="4"/>
  <c r="O48" i="4"/>
  <c r="C15" i="4" s="1"/>
  <c r="O152" i="4"/>
  <c r="G19" i="4" s="1"/>
  <c r="M207" i="4"/>
  <c r="O501" i="4"/>
  <c r="O605" i="4"/>
  <c r="Y21" i="4" s="1"/>
  <c r="O667" i="4"/>
  <c r="O669" i="4"/>
  <c r="AB10" i="4" s="1"/>
  <c r="M106" i="4"/>
  <c r="O118" i="4"/>
  <c r="F10" i="4" s="1"/>
  <c r="N207" i="4"/>
  <c r="O217" i="4"/>
  <c r="J8" i="4" s="1"/>
  <c r="O267" i="4"/>
  <c r="O269" i="4"/>
  <c r="O397" i="4"/>
  <c r="Q13" i="4" s="1"/>
  <c r="O449" i="4"/>
  <c r="S15" i="4" s="1"/>
  <c r="N557" i="4"/>
  <c r="N632" i="4"/>
  <c r="O673" i="4"/>
  <c r="O677" i="4"/>
  <c r="AB18" i="4" s="1"/>
  <c r="N181" i="4"/>
  <c r="O172" i="4"/>
  <c r="H14" i="4" s="1"/>
  <c r="L332" i="4"/>
  <c r="O547" i="4"/>
  <c r="W13" i="4" s="1"/>
  <c r="M682" i="4"/>
  <c r="E307" i="4"/>
  <c r="M307" i="4"/>
  <c r="O467" i="4"/>
  <c r="T8" i="4" s="1"/>
  <c r="O625" i="4"/>
  <c r="N682" i="4"/>
  <c r="O144" i="4"/>
  <c r="O197" i="4"/>
  <c r="I13" i="4" s="1"/>
  <c r="N307" i="4"/>
  <c r="O329" i="4"/>
  <c r="N20" i="4" s="1"/>
  <c r="O373" i="4"/>
  <c r="P14" i="4" s="1"/>
  <c r="O394" i="4"/>
  <c r="Q10" i="4" s="1"/>
  <c r="N432" i="4"/>
  <c r="O473" i="4"/>
  <c r="O477" i="4"/>
  <c r="M532" i="4"/>
  <c r="O529" i="4"/>
  <c r="E582" i="4"/>
  <c r="M582" i="4"/>
  <c r="O581" i="4"/>
  <c r="X22" i="4" s="1"/>
  <c r="M607" i="4"/>
  <c r="M632" i="4"/>
  <c r="O128" i="4"/>
  <c r="N156" i="4"/>
  <c r="O180" i="4"/>
  <c r="O293" i="4"/>
  <c r="M9" i="4" s="1"/>
  <c r="O295" i="4"/>
  <c r="M382" i="4"/>
  <c r="O417" i="4"/>
  <c r="M482" i="4"/>
  <c r="O481" i="4"/>
  <c r="G86" i="4"/>
  <c r="M181" i="4"/>
  <c r="N382" i="4"/>
  <c r="M407" i="4"/>
  <c r="N482" i="4"/>
  <c r="N507" i="4"/>
  <c r="G582" i="4"/>
  <c r="G462" i="4"/>
  <c r="G111" i="4"/>
  <c r="M11" i="4"/>
  <c r="E19" i="4"/>
  <c r="X20" i="4"/>
  <c r="O21" i="4"/>
  <c r="J16" i="4"/>
  <c r="AB22" i="4"/>
  <c r="T18" i="4"/>
  <c r="O13" i="4"/>
  <c r="J14" i="4"/>
  <c r="D16" i="4"/>
  <c r="D18" i="4"/>
  <c r="C9" i="6"/>
  <c r="E9" i="6"/>
  <c r="F9" i="6"/>
  <c r="G9" i="6"/>
  <c r="I9" i="6"/>
  <c r="K9" i="6"/>
  <c r="M9" i="6"/>
  <c r="N9" i="6"/>
  <c r="O9" i="6"/>
  <c r="P9" i="6"/>
  <c r="Q9" i="6"/>
  <c r="C10" i="6"/>
  <c r="G10" i="6"/>
  <c r="H10" i="6"/>
  <c r="I10" i="6"/>
  <c r="K10" i="6"/>
  <c r="O10" i="6"/>
  <c r="P10" i="6"/>
  <c r="Q10" i="6"/>
  <c r="D11" i="6"/>
  <c r="E11" i="6"/>
  <c r="G11" i="6"/>
  <c r="I11" i="6"/>
  <c r="J11" i="6"/>
  <c r="K11" i="6"/>
  <c r="M11" i="6"/>
  <c r="O11" i="6"/>
  <c r="Q11" i="6"/>
  <c r="C12" i="6"/>
  <c r="D12" i="6"/>
  <c r="E12" i="6"/>
  <c r="I12" i="6"/>
  <c r="K12" i="6"/>
  <c r="L12" i="6"/>
  <c r="M12" i="6"/>
  <c r="N12" i="6"/>
  <c r="Q12" i="6"/>
  <c r="C13" i="6"/>
  <c r="E13" i="6"/>
  <c r="F13" i="6"/>
  <c r="G13" i="6"/>
  <c r="I13" i="6"/>
  <c r="J13" i="6"/>
  <c r="K13" i="6"/>
  <c r="M13" i="6"/>
  <c r="N13" i="6"/>
  <c r="O13" i="6"/>
  <c r="Q13" i="6"/>
  <c r="C14" i="6"/>
  <c r="E14" i="6"/>
  <c r="G14" i="6"/>
  <c r="H14" i="6"/>
  <c r="J14" i="6"/>
  <c r="K14" i="6"/>
  <c r="M14" i="6"/>
  <c r="O14" i="6"/>
  <c r="P14" i="6"/>
  <c r="D15" i="6"/>
  <c r="E15" i="6"/>
  <c r="G15" i="6"/>
  <c r="I15" i="6"/>
  <c r="K15" i="6"/>
  <c r="L15" i="6"/>
  <c r="M15" i="6"/>
  <c r="O15" i="6"/>
  <c r="Q15" i="6"/>
  <c r="D16" i="6"/>
  <c r="E16" i="6"/>
  <c r="F16" i="6"/>
  <c r="G16" i="6"/>
  <c r="I16" i="6"/>
  <c r="L16" i="6"/>
  <c r="M16" i="6"/>
  <c r="N16" i="6"/>
  <c r="O16" i="6"/>
  <c r="Q16" i="6"/>
  <c r="C17" i="6"/>
  <c r="E17" i="6"/>
  <c r="F17" i="6"/>
  <c r="G17" i="6"/>
  <c r="H17" i="6"/>
  <c r="I17" i="6"/>
  <c r="K17" i="6"/>
  <c r="M17" i="6"/>
  <c r="N17" i="6"/>
  <c r="O17" i="6"/>
  <c r="P17" i="6"/>
  <c r="Q17" i="6"/>
  <c r="C18" i="6"/>
  <c r="G18" i="6"/>
  <c r="H18" i="6"/>
  <c r="I18" i="6"/>
  <c r="J18" i="6"/>
  <c r="K18" i="6"/>
  <c r="O18" i="6"/>
  <c r="P18" i="6"/>
  <c r="Q18" i="6"/>
  <c r="D19" i="6"/>
  <c r="E19" i="6"/>
  <c r="G19" i="6"/>
  <c r="H19" i="6"/>
  <c r="I19" i="6"/>
  <c r="J19" i="6"/>
  <c r="K19" i="6"/>
  <c r="L19" i="6"/>
  <c r="M19" i="6"/>
  <c r="O19" i="6"/>
  <c r="P19" i="6"/>
  <c r="Q19" i="6"/>
  <c r="C20" i="6"/>
  <c r="D20" i="6"/>
  <c r="E20" i="6"/>
  <c r="F20" i="6"/>
  <c r="I20" i="6"/>
  <c r="K20" i="6"/>
  <c r="L20" i="6"/>
  <c r="M20" i="6"/>
  <c r="N20" i="6"/>
  <c r="Q20" i="6"/>
  <c r="C21" i="6"/>
  <c r="D21" i="6"/>
  <c r="E21" i="6"/>
  <c r="F21" i="6"/>
  <c r="G21" i="6"/>
  <c r="J21" i="6"/>
  <c r="K21" i="6"/>
  <c r="L21" i="6"/>
  <c r="M21" i="6"/>
  <c r="N21" i="6"/>
  <c r="O21" i="6"/>
  <c r="C22" i="6"/>
  <c r="F22" i="6"/>
  <c r="G22" i="6"/>
  <c r="H22" i="6"/>
  <c r="J22" i="6"/>
  <c r="K22" i="6"/>
  <c r="N22" i="6"/>
  <c r="O22" i="6"/>
  <c r="P22" i="6"/>
  <c r="C23" i="6"/>
  <c r="D23" i="6"/>
  <c r="E23" i="6"/>
  <c r="H23" i="6"/>
  <c r="I23" i="6"/>
  <c r="K23" i="6"/>
  <c r="L23" i="6"/>
  <c r="M23" i="6"/>
  <c r="P23" i="6"/>
  <c r="Q23" i="6"/>
  <c r="C146" i="5"/>
  <c r="D146" i="5"/>
  <c r="E146" i="5"/>
  <c r="G146" i="5"/>
  <c r="J146" i="5"/>
  <c r="K146" i="5"/>
  <c r="L146" i="5"/>
  <c r="M146" i="5"/>
  <c r="O146" i="5"/>
  <c r="D147" i="5"/>
  <c r="E147" i="5"/>
  <c r="F147" i="5"/>
  <c r="G147" i="5"/>
  <c r="I147" i="5"/>
  <c r="L147" i="5"/>
  <c r="M147" i="5"/>
  <c r="N147" i="5"/>
  <c r="O147" i="5"/>
  <c r="C148" i="5"/>
  <c r="F148" i="5"/>
  <c r="G148" i="5"/>
  <c r="H148" i="5"/>
  <c r="I148" i="5"/>
  <c r="K148" i="5"/>
  <c r="N148" i="5"/>
  <c r="O148" i="5"/>
  <c r="P148" i="5"/>
  <c r="C149" i="5"/>
  <c r="E149" i="5"/>
  <c r="H149" i="5"/>
  <c r="I149" i="5"/>
  <c r="J149" i="5"/>
  <c r="K149" i="5"/>
  <c r="M149" i="5"/>
  <c r="P149" i="5"/>
  <c r="C150" i="5"/>
  <c r="D150" i="5"/>
  <c r="E150" i="5"/>
  <c r="G150" i="5"/>
  <c r="J150" i="5"/>
  <c r="K150" i="5"/>
  <c r="L150" i="5"/>
  <c r="M150" i="5"/>
  <c r="O150" i="5"/>
  <c r="D151" i="5"/>
  <c r="E151" i="5"/>
  <c r="F151" i="5"/>
  <c r="G151" i="5"/>
  <c r="I151" i="5"/>
  <c r="L151" i="5"/>
  <c r="M151" i="5"/>
  <c r="N151" i="5"/>
  <c r="O151" i="5"/>
  <c r="C152" i="5"/>
  <c r="F152" i="5"/>
  <c r="G152" i="5"/>
  <c r="H152" i="5"/>
  <c r="I152" i="5"/>
  <c r="K152" i="5"/>
  <c r="N152" i="5"/>
  <c r="O152" i="5"/>
  <c r="P152" i="5"/>
  <c r="C153" i="5"/>
  <c r="E153" i="5"/>
  <c r="H153" i="5"/>
  <c r="I153" i="5"/>
  <c r="J153" i="5"/>
  <c r="K153" i="5"/>
  <c r="M153" i="5"/>
  <c r="P153" i="5"/>
  <c r="C154" i="5"/>
  <c r="D154" i="5"/>
  <c r="E154" i="5"/>
  <c r="G154" i="5"/>
  <c r="J154" i="5"/>
  <c r="K154" i="5"/>
  <c r="L154" i="5"/>
  <c r="M154" i="5"/>
  <c r="O154" i="5"/>
  <c r="D155" i="5"/>
  <c r="E155" i="5"/>
  <c r="F155" i="5"/>
  <c r="G155" i="5"/>
  <c r="I155" i="5"/>
  <c r="L155" i="5"/>
  <c r="N155" i="5"/>
  <c r="O155" i="5"/>
  <c r="C156" i="5"/>
  <c r="F156" i="5"/>
  <c r="G156" i="5"/>
  <c r="H156" i="5"/>
  <c r="I156" i="5"/>
  <c r="K156" i="5"/>
  <c r="N156" i="5"/>
  <c r="O156" i="5"/>
  <c r="P156" i="5"/>
  <c r="C157" i="5"/>
  <c r="E157" i="5"/>
  <c r="H157" i="5"/>
  <c r="I157" i="5"/>
  <c r="J157" i="5"/>
  <c r="K157" i="5"/>
  <c r="M157" i="5"/>
  <c r="P157" i="5"/>
  <c r="C158" i="5"/>
  <c r="D158" i="5"/>
  <c r="E158" i="5"/>
  <c r="G158" i="5"/>
  <c r="J158" i="5"/>
  <c r="K158" i="5"/>
  <c r="L158" i="5"/>
  <c r="M158" i="5"/>
  <c r="O158" i="5"/>
  <c r="D159" i="5"/>
  <c r="E159" i="5"/>
  <c r="F159" i="5"/>
  <c r="G159" i="5"/>
  <c r="I159" i="5"/>
  <c r="L159" i="5"/>
  <c r="M159" i="5"/>
  <c r="N159" i="5"/>
  <c r="O159" i="5"/>
  <c r="C160" i="5"/>
  <c r="Q160" i="5" s="1"/>
  <c r="F160" i="5"/>
  <c r="G160" i="5"/>
  <c r="H160" i="5"/>
  <c r="I160" i="5"/>
  <c r="K160" i="5"/>
  <c r="N160" i="5"/>
  <c r="O160" i="5"/>
  <c r="P160" i="5"/>
  <c r="H9" i="5"/>
  <c r="J9" i="5"/>
  <c r="C10" i="5"/>
  <c r="E10" i="5"/>
  <c r="H10" i="5"/>
  <c r="H13" i="5"/>
  <c r="H15" i="5"/>
  <c r="H17" i="5"/>
  <c r="H18" i="5"/>
  <c r="H21" i="5"/>
  <c r="K10" i="5"/>
  <c r="N10" i="5"/>
  <c r="C11" i="5"/>
  <c r="D11" i="5"/>
  <c r="F11" i="5"/>
  <c r="J11" i="5"/>
  <c r="L11" i="5"/>
  <c r="O11" i="5"/>
  <c r="E12" i="5"/>
  <c r="G12" i="5"/>
  <c r="K12" i="5"/>
  <c r="N12" i="5"/>
  <c r="C13" i="5"/>
  <c r="D13" i="5"/>
  <c r="F13" i="5"/>
  <c r="I13" i="5"/>
  <c r="J13" i="5"/>
  <c r="L13" i="5"/>
  <c r="E14" i="5"/>
  <c r="G14" i="5"/>
  <c r="M14" i="5"/>
  <c r="N14" i="5"/>
  <c r="J15" i="5"/>
  <c r="L15" i="5"/>
  <c r="O15" i="5"/>
  <c r="C16" i="5"/>
  <c r="E16" i="5"/>
  <c r="K16" i="5"/>
  <c r="M16" i="5"/>
  <c r="N16" i="5"/>
  <c r="C17" i="5"/>
  <c r="F17" i="5"/>
  <c r="J17" i="5"/>
  <c r="N17" i="5"/>
  <c r="C18" i="5"/>
  <c r="E18" i="5"/>
  <c r="I18" i="5"/>
  <c r="K18" i="5"/>
  <c r="N18" i="5"/>
  <c r="C19" i="5"/>
  <c r="D19" i="5"/>
  <c r="J19" i="5"/>
  <c r="L19" i="5"/>
  <c r="O19" i="5"/>
  <c r="E20" i="5"/>
  <c r="G20" i="5"/>
  <c r="I20" i="5"/>
  <c r="K20" i="5"/>
  <c r="N20" i="5"/>
  <c r="C21" i="5"/>
  <c r="D21" i="5"/>
  <c r="I21" i="5"/>
  <c r="J21" i="5"/>
  <c r="L21" i="5"/>
  <c r="E22" i="5"/>
  <c r="G22" i="5"/>
  <c r="M22" i="5"/>
  <c r="N22" i="5"/>
  <c r="C23" i="5"/>
  <c r="J23" i="5"/>
  <c r="L23" i="5"/>
  <c r="O23" i="5"/>
  <c r="V20" i="4"/>
  <c r="U17" i="4"/>
  <c r="N10" i="4"/>
  <c r="Y13" i="4"/>
  <c r="Z14" i="4"/>
  <c r="M17" i="4"/>
  <c r="T16" i="4"/>
  <c r="AB16" i="4"/>
  <c r="Q15" i="4"/>
  <c r="X14" i="4"/>
  <c r="AA15" i="4"/>
  <c r="G136" i="4"/>
  <c r="G512" i="4"/>
  <c r="G487" i="4"/>
  <c r="G13" i="4"/>
  <c r="L10" i="4"/>
  <c r="AA9" i="4"/>
  <c r="D8" i="4"/>
  <c r="R8" i="4"/>
  <c r="AB14" i="4"/>
  <c r="F20" i="4"/>
  <c r="E9" i="4"/>
  <c r="Z8" i="4"/>
  <c r="C17" i="4"/>
  <c r="H22" i="4"/>
  <c r="E17" i="4"/>
  <c r="K17" i="4"/>
  <c r="K15" i="4"/>
  <c r="Z16" i="4"/>
  <c r="U11" i="4"/>
  <c r="G11" i="4"/>
  <c r="H12" i="4"/>
  <c r="Q21" i="4"/>
  <c r="T14" i="4"/>
  <c r="V18" i="4"/>
  <c r="AB8" i="4"/>
  <c r="L8" i="4"/>
  <c r="L16" i="4"/>
  <c r="N12" i="4"/>
  <c r="U9" i="4"/>
  <c r="E11" i="4"/>
  <c r="M19" i="4"/>
  <c r="P22" i="4"/>
  <c r="R22" i="4"/>
  <c r="T22" i="4"/>
  <c r="C57" i="6" l="1"/>
  <c r="H57" i="6"/>
  <c r="P57" i="6"/>
  <c r="J57" i="6"/>
  <c r="M57" i="6"/>
  <c r="C83" i="6"/>
  <c r="F83" i="6"/>
  <c r="N83" i="6"/>
  <c r="H83" i="6"/>
  <c r="P83" i="6"/>
  <c r="D56" i="4"/>
  <c r="O53" i="4"/>
  <c r="C20" i="4" s="1"/>
  <c r="O79" i="4"/>
  <c r="D21" i="4" s="1"/>
  <c r="O97" i="4"/>
  <c r="E14" i="4" s="1"/>
  <c r="O105" i="4"/>
  <c r="E22" i="4" s="1"/>
  <c r="O141" i="4"/>
  <c r="G8" i="4" s="1"/>
  <c r="O149" i="4"/>
  <c r="G16" i="4" s="1"/>
  <c r="O175" i="4"/>
  <c r="H17" i="4" s="1"/>
  <c r="D207" i="4"/>
  <c r="O202" i="4"/>
  <c r="I18" i="4" s="1"/>
  <c r="O228" i="4"/>
  <c r="J19" i="4" s="1"/>
  <c r="O254" i="4"/>
  <c r="K20" i="4" s="1"/>
  <c r="D282" i="4"/>
  <c r="O280" i="4"/>
  <c r="L21" i="4" s="1"/>
  <c r="O306" i="4"/>
  <c r="M22" i="4" s="1"/>
  <c r="O350" i="4"/>
  <c r="O16" i="4" s="1"/>
  <c r="O376" i="4"/>
  <c r="P17" i="4" s="1"/>
  <c r="D407" i="4"/>
  <c r="O402" i="4"/>
  <c r="Q18" i="4" s="1"/>
  <c r="O428" i="4"/>
  <c r="R19" i="4" s="1"/>
  <c r="O454" i="4"/>
  <c r="S20" i="4" s="1"/>
  <c r="O472" i="4"/>
  <c r="T13" i="4" s="1"/>
  <c r="O480" i="4"/>
  <c r="T21" i="4" s="1"/>
  <c r="O506" i="4"/>
  <c r="U22" i="4" s="1"/>
  <c r="O542" i="4"/>
  <c r="W8" i="4" s="1"/>
  <c r="O568" i="4"/>
  <c r="X9" i="4" s="1"/>
  <c r="O576" i="4"/>
  <c r="X17" i="4" s="1"/>
  <c r="O602" i="4"/>
  <c r="Y18" i="4" s="1"/>
  <c r="O628" i="4"/>
  <c r="Z19" i="4" s="1"/>
  <c r="D657" i="4"/>
  <c r="O654" i="4"/>
  <c r="AA20" i="4" s="1"/>
  <c r="O680" i="4"/>
  <c r="AB21" i="4" s="1"/>
  <c r="O55" i="4"/>
  <c r="C22" i="4" s="1"/>
  <c r="O99" i="4"/>
  <c r="E16" i="4" s="1"/>
  <c r="O125" i="4"/>
  <c r="F17" i="4" s="1"/>
  <c r="O151" i="4"/>
  <c r="G18" i="4" s="1"/>
  <c r="O177" i="4"/>
  <c r="H19" i="4" s="1"/>
  <c r="E207" i="4"/>
  <c r="O204" i="4"/>
  <c r="I20" i="4" s="1"/>
  <c r="O230" i="4"/>
  <c r="J21" i="4" s="1"/>
  <c r="E257" i="4"/>
  <c r="O256" i="4"/>
  <c r="K22" i="4" s="1"/>
  <c r="E282" i="4"/>
  <c r="O292" i="4"/>
  <c r="M8" i="4" s="1"/>
  <c r="O300" i="4"/>
  <c r="M16" i="4" s="1"/>
  <c r="O326" i="4"/>
  <c r="N17" i="4" s="1"/>
  <c r="O352" i="4"/>
  <c r="O18" i="4" s="1"/>
  <c r="O378" i="4"/>
  <c r="P19" i="4" s="1"/>
  <c r="O396" i="4"/>
  <c r="Q12" i="4" s="1"/>
  <c r="O404" i="4"/>
  <c r="Q20" i="4" s="1"/>
  <c r="O430" i="4"/>
  <c r="R21" i="4" s="1"/>
  <c r="O456" i="4"/>
  <c r="S22" i="4" s="1"/>
  <c r="O474" i="4"/>
  <c r="T15" i="4" s="1"/>
  <c r="E507" i="4"/>
  <c r="O500" i="4"/>
  <c r="U16" i="4" s="1"/>
  <c r="O518" i="4"/>
  <c r="V9" i="4" s="1"/>
  <c r="O526" i="4"/>
  <c r="V17" i="4" s="1"/>
  <c r="O544" i="4"/>
  <c r="W10" i="4" s="1"/>
  <c r="O570" i="4"/>
  <c r="X11" i="4" s="1"/>
  <c r="O578" i="4"/>
  <c r="X19" i="4" s="1"/>
  <c r="O604" i="4"/>
  <c r="Y20" i="4" s="1"/>
  <c r="O622" i="4"/>
  <c r="Z13" i="4" s="1"/>
  <c r="O630" i="4"/>
  <c r="Z21" i="4" s="1"/>
  <c r="O656" i="4"/>
  <c r="AA22" i="4" s="1"/>
  <c r="O49" i="4"/>
  <c r="C16" i="4" s="1"/>
  <c r="O75" i="4"/>
  <c r="D17" i="4" s="1"/>
  <c r="O101" i="4"/>
  <c r="E18" i="4" s="1"/>
  <c r="O127" i="4"/>
  <c r="F19" i="4" s="1"/>
  <c r="O153" i="4"/>
  <c r="G20" i="4" s="1"/>
  <c r="O179" i="4"/>
  <c r="H21" i="4" s="1"/>
  <c r="O206" i="4"/>
  <c r="I22" i="4" s="1"/>
  <c r="O250" i="4"/>
  <c r="K16" i="4" s="1"/>
  <c r="O276" i="4"/>
  <c r="L17" i="4" s="1"/>
  <c r="O302" i="4"/>
  <c r="M18" i="4" s="1"/>
  <c r="O328" i="4"/>
  <c r="N19" i="4" s="1"/>
  <c r="O354" i="4"/>
  <c r="O20" i="4" s="1"/>
  <c r="O380" i="4"/>
  <c r="P21" i="4" s="1"/>
  <c r="O406" i="4"/>
  <c r="Q22" i="4" s="1"/>
  <c r="O450" i="4"/>
  <c r="S16" i="4" s="1"/>
  <c r="O476" i="4"/>
  <c r="T17" i="4" s="1"/>
  <c r="F507" i="4"/>
  <c r="O502" i="4"/>
  <c r="U18" i="4" s="1"/>
  <c r="O528" i="4"/>
  <c r="V19" i="4" s="1"/>
  <c r="O546" i="4"/>
  <c r="W12" i="4" s="1"/>
  <c r="O580" i="4"/>
  <c r="X21" i="4" s="1"/>
  <c r="O606" i="4"/>
  <c r="Y22" i="4" s="1"/>
  <c r="O650" i="4"/>
  <c r="AA16" i="4" s="1"/>
  <c r="O668" i="4"/>
  <c r="AB9" i="4" s="1"/>
  <c r="O676" i="4"/>
  <c r="AB17" i="4" s="1"/>
  <c r="O51" i="4"/>
  <c r="C18" i="4" s="1"/>
  <c r="G81" i="4"/>
  <c r="G106" i="4"/>
  <c r="G156" i="4"/>
  <c r="G181" i="4"/>
  <c r="G207" i="4"/>
  <c r="G232" i="4"/>
  <c r="H11" i="6"/>
  <c r="K81" i="4"/>
  <c r="K106" i="4"/>
  <c r="K131" i="4"/>
  <c r="K156" i="4"/>
  <c r="K181" i="4"/>
  <c r="K207" i="4"/>
  <c r="K232" i="4"/>
  <c r="K257" i="4"/>
  <c r="K282" i="4"/>
  <c r="K307" i="4"/>
  <c r="K332" i="4"/>
  <c r="K357" i="4"/>
  <c r="K382" i="4"/>
  <c r="K407" i="4"/>
  <c r="K432" i="4"/>
  <c r="K457" i="4"/>
  <c r="K482" i="4"/>
  <c r="K507" i="4"/>
  <c r="K532" i="4"/>
  <c r="K557" i="4"/>
  <c r="K582" i="4"/>
  <c r="K607" i="4"/>
  <c r="K632" i="4"/>
  <c r="K657" i="4"/>
  <c r="K682" i="4"/>
  <c r="L56" i="4"/>
  <c r="O72" i="4"/>
  <c r="D14" i="4" s="1"/>
  <c r="O80" i="4"/>
  <c r="D22" i="4" s="1"/>
  <c r="O98" i="4"/>
  <c r="E15" i="4" s="1"/>
  <c r="O124" i="4"/>
  <c r="F16" i="4" s="1"/>
  <c r="O150" i="4"/>
  <c r="G17" i="4" s="1"/>
  <c r="O176" i="4"/>
  <c r="H18" i="4" s="1"/>
  <c r="O203" i="4"/>
  <c r="I19" i="4" s="1"/>
  <c r="O229" i="4"/>
  <c r="J20" i="4" s="1"/>
  <c r="L257" i="4"/>
  <c r="O255" i="4"/>
  <c r="K21" i="4" s="1"/>
  <c r="O281" i="4"/>
  <c r="L22" i="4" s="1"/>
  <c r="O317" i="4"/>
  <c r="N8" i="4" s="1"/>
  <c r="O325" i="4"/>
  <c r="N16" i="4" s="1"/>
  <c r="O343" i="4"/>
  <c r="O9" i="4" s="1"/>
  <c r="O351" i="4"/>
  <c r="O17" i="4" s="1"/>
  <c r="O369" i="4"/>
  <c r="P10" i="4" s="1"/>
  <c r="O377" i="4"/>
  <c r="P18" i="4" s="1"/>
  <c r="O403" i="4"/>
  <c r="Q19" i="4" s="1"/>
  <c r="O421" i="4"/>
  <c r="R12" i="4" s="1"/>
  <c r="O429" i="4"/>
  <c r="R20" i="4" s="1"/>
  <c r="O447" i="4"/>
  <c r="S13" i="4" s="1"/>
  <c r="O455" i="4"/>
  <c r="S21" i="4" s="1"/>
  <c r="L482" i="4"/>
  <c r="O499" i="4"/>
  <c r="U15" i="4" s="1"/>
  <c r="O525" i="4"/>
  <c r="V16" i="4" s="1"/>
  <c r="O543" i="4"/>
  <c r="W9" i="4" s="1"/>
  <c r="O577" i="4"/>
  <c r="X18" i="4" s="1"/>
  <c r="O603" i="4"/>
  <c r="Y19" i="4" s="1"/>
  <c r="O629" i="4"/>
  <c r="Z20" i="4" s="1"/>
  <c r="L657" i="4"/>
  <c r="O655" i="4"/>
  <c r="AA21" i="4" s="1"/>
  <c r="D109" i="6"/>
  <c r="L109" i="6"/>
  <c r="E109" i="6"/>
  <c r="M109" i="6"/>
  <c r="F109" i="6"/>
  <c r="N109" i="6"/>
  <c r="Q109" i="6"/>
  <c r="J15" i="6"/>
  <c r="C109" i="6"/>
  <c r="K109" i="6"/>
  <c r="E18" i="6"/>
  <c r="M18" i="6"/>
  <c r="G20" i="6"/>
  <c r="O20" i="6"/>
  <c r="H21" i="6"/>
  <c r="P21" i="6"/>
  <c r="I22" i="6"/>
  <c r="Q22" i="6"/>
  <c r="J23" i="6"/>
  <c r="G257" i="4"/>
  <c r="G282" i="4"/>
  <c r="G307" i="4"/>
  <c r="G357" i="4"/>
  <c r="G382" i="4"/>
  <c r="G432" i="4"/>
  <c r="G482" i="4"/>
  <c r="G532" i="4"/>
  <c r="G557" i="4"/>
  <c r="G607" i="4"/>
  <c r="G632" i="4"/>
  <c r="G657" i="4"/>
  <c r="G682" i="4"/>
  <c r="O78" i="4"/>
  <c r="D20" i="4" s="1"/>
  <c r="O104" i="4"/>
  <c r="E21" i="4" s="1"/>
  <c r="O130" i="4"/>
  <c r="F22" i="4" s="1"/>
  <c r="O174" i="4"/>
  <c r="H16" i="4" s="1"/>
  <c r="O201" i="4"/>
  <c r="I17" i="4" s="1"/>
  <c r="O227" i="4"/>
  <c r="J18" i="4" s="1"/>
  <c r="O253" i="4"/>
  <c r="K19" i="4" s="1"/>
  <c r="O279" i="4"/>
  <c r="L20" i="4" s="1"/>
  <c r="O305" i="4"/>
  <c r="M21" i="4" s="1"/>
  <c r="O331" i="4"/>
  <c r="N22" i="4" s="1"/>
  <c r="O375" i="4"/>
  <c r="P16" i="4" s="1"/>
  <c r="O401" i="4"/>
  <c r="Q17" i="4" s="1"/>
  <c r="O427" i="4"/>
  <c r="R18" i="4" s="1"/>
  <c r="O453" i="4"/>
  <c r="S19" i="4" s="1"/>
  <c r="O479" i="4"/>
  <c r="T20" i="4" s="1"/>
  <c r="O505" i="4"/>
  <c r="U21" i="4" s="1"/>
  <c r="O531" i="4"/>
  <c r="V22" i="4" s="1"/>
  <c r="AC22" i="4" s="1"/>
  <c r="O575" i="4"/>
  <c r="X16" i="4" s="1"/>
  <c r="O601" i="4"/>
  <c r="Y17" i="4" s="1"/>
  <c r="O627" i="4"/>
  <c r="Z18" i="4" s="1"/>
  <c r="O653" i="4"/>
  <c r="AA19" i="4" s="1"/>
  <c r="O671" i="4"/>
  <c r="AB12" i="4" s="1"/>
  <c r="O679" i="4"/>
  <c r="AB20" i="4" s="1"/>
  <c r="H56" i="4"/>
  <c r="J56" i="4"/>
  <c r="J81" i="4"/>
  <c r="J131" i="4"/>
  <c r="J156" i="4"/>
  <c r="J181" i="4"/>
  <c r="J207" i="4"/>
  <c r="J232" i="4"/>
  <c r="J257" i="4"/>
  <c r="J282" i="4"/>
  <c r="J307" i="4"/>
  <c r="J357" i="4"/>
  <c r="O52" i="4"/>
  <c r="C19" i="4" s="1"/>
  <c r="I81" i="4"/>
  <c r="I106" i="4"/>
  <c r="I131" i="4"/>
  <c r="I156" i="4"/>
  <c r="I207" i="4"/>
  <c r="I232" i="4"/>
  <c r="I257" i="4"/>
  <c r="I282" i="4"/>
  <c r="I307" i="4"/>
  <c r="I332" i="4"/>
  <c r="I357" i="4"/>
  <c r="I382" i="4"/>
  <c r="I407" i="4"/>
  <c r="I432" i="4"/>
  <c r="I457" i="4"/>
  <c r="I482" i="4"/>
  <c r="I507" i="4"/>
  <c r="I532" i="4"/>
  <c r="I557" i="4"/>
  <c r="I582" i="4"/>
  <c r="I632" i="4"/>
  <c r="I657" i="4"/>
  <c r="J382" i="4"/>
  <c r="J407" i="4"/>
  <c r="J432" i="4"/>
  <c r="J457" i="4"/>
  <c r="J482" i="4"/>
  <c r="J507" i="4"/>
  <c r="J532" i="4"/>
  <c r="J557" i="4"/>
  <c r="J582" i="4"/>
  <c r="J607" i="4"/>
  <c r="J632" i="4"/>
  <c r="J657" i="4"/>
  <c r="J682" i="4"/>
  <c r="K56" i="4"/>
  <c r="AC21" i="4"/>
  <c r="L24" i="5"/>
  <c r="F161" i="5"/>
  <c r="N161" i="5"/>
  <c r="Q149" i="5"/>
  <c r="Q150" i="5"/>
  <c r="Q153" i="5"/>
  <c r="Q157" i="5"/>
  <c r="Q158" i="5"/>
  <c r="I161" i="5"/>
  <c r="K161" i="5"/>
  <c r="E161" i="5"/>
  <c r="O161" i="5"/>
  <c r="G161" i="5"/>
  <c r="AC19" i="4"/>
  <c r="R17" i="6"/>
  <c r="R18" i="6"/>
  <c r="R19" i="6"/>
  <c r="R20" i="6"/>
  <c r="C181" i="4"/>
  <c r="O173" i="4"/>
  <c r="H15" i="4" s="1"/>
  <c r="O522" i="4"/>
  <c r="V13" i="4" s="1"/>
  <c r="C532" i="4"/>
  <c r="O592" i="4"/>
  <c r="Y8" i="4" s="1"/>
  <c r="C607" i="4"/>
  <c r="D232" i="4"/>
  <c r="O220" i="4"/>
  <c r="J11" i="4" s="1"/>
  <c r="O298" i="4"/>
  <c r="M14" i="4" s="1"/>
  <c r="D307" i="4"/>
  <c r="D457" i="4"/>
  <c r="O446" i="4"/>
  <c r="S12" i="4" s="1"/>
  <c r="D532" i="4"/>
  <c r="O524" i="4"/>
  <c r="V15" i="4" s="1"/>
  <c r="O620" i="4"/>
  <c r="Z11" i="4" s="1"/>
  <c r="D632" i="4"/>
  <c r="O47" i="4"/>
  <c r="C14" i="4" s="1"/>
  <c r="E56" i="4"/>
  <c r="O117" i="4"/>
  <c r="F9" i="4" s="1"/>
  <c r="E131" i="4"/>
  <c r="O552" i="4"/>
  <c r="W18" i="4" s="1"/>
  <c r="AC18" i="4" s="1"/>
  <c r="E557" i="4"/>
  <c r="O93" i="4"/>
  <c r="E10" i="4" s="1"/>
  <c r="F106" i="4"/>
  <c r="O171" i="4"/>
  <c r="H13" i="4" s="1"/>
  <c r="F181" i="4"/>
  <c r="O624" i="4"/>
  <c r="Z15" i="4" s="1"/>
  <c r="F632" i="4"/>
  <c r="G131" i="4"/>
  <c r="O70" i="4"/>
  <c r="D12" i="4" s="1"/>
  <c r="H81" i="4"/>
  <c r="H407" i="4"/>
  <c r="O393" i="4"/>
  <c r="Q9" i="4" s="1"/>
  <c r="J106" i="4"/>
  <c r="O116" i="4"/>
  <c r="F8" i="4" s="1"/>
  <c r="L131" i="4"/>
  <c r="O168" i="4"/>
  <c r="H10" i="4" s="1"/>
  <c r="L181" i="4"/>
  <c r="O299" i="4"/>
  <c r="M15" i="4" s="1"/>
  <c r="L307" i="4"/>
  <c r="O395" i="4"/>
  <c r="Q11" i="4" s="1"/>
  <c r="L407" i="4"/>
  <c r="L557" i="4"/>
  <c r="O551" i="4"/>
  <c r="W17" i="4" s="1"/>
  <c r="AC17" i="4" s="1"/>
  <c r="G109" i="6"/>
  <c r="H109" i="6"/>
  <c r="I109" i="6"/>
  <c r="I21" i="6"/>
  <c r="R21" i="6" s="1"/>
  <c r="C15" i="6"/>
  <c r="R15" i="6" s="1"/>
  <c r="P12" i="6"/>
  <c r="H12" i="6"/>
  <c r="N10" i="6"/>
  <c r="F10" i="6"/>
  <c r="O248" i="4"/>
  <c r="K14" i="4" s="1"/>
  <c r="O494" i="4"/>
  <c r="U10" i="4" s="1"/>
  <c r="J109" i="6"/>
  <c r="H682" i="4"/>
  <c r="D482" i="4"/>
  <c r="O95" i="4"/>
  <c r="E12" i="4" s="1"/>
  <c r="C106" i="4"/>
  <c r="O270" i="4"/>
  <c r="L11" i="4" s="1"/>
  <c r="C282" i="4"/>
  <c r="D382" i="4"/>
  <c r="O368" i="4"/>
  <c r="P9" i="4" s="1"/>
  <c r="O370" i="4"/>
  <c r="P11" i="4" s="1"/>
  <c r="E382" i="4"/>
  <c r="E457" i="4"/>
  <c r="O448" i="4"/>
  <c r="S14" i="4" s="1"/>
  <c r="F56" i="4"/>
  <c r="O41" i="4"/>
  <c r="F257" i="4"/>
  <c r="O242" i="4"/>
  <c r="K8" i="4" s="1"/>
  <c r="F457" i="4"/>
  <c r="O442" i="4"/>
  <c r="S8" i="4" s="1"/>
  <c r="G56" i="4"/>
  <c r="O43" i="4"/>
  <c r="C10" i="4" s="1"/>
  <c r="G407" i="4"/>
  <c r="H106" i="4"/>
  <c r="O96" i="4"/>
  <c r="E13" i="4" s="1"/>
  <c r="O193" i="4"/>
  <c r="I9" i="4" s="1"/>
  <c r="H207" i="4"/>
  <c r="H257" i="4"/>
  <c r="O245" i="4"/>
  <c r="K11" i="4" s="1"/>
  <c r="O323" i="4"/>
  <c r="N14" i="4" s="1"/>
  <c r="H332" i="4"/>
  <c r="O523" i="4"/>
  <c r="V14" i="4" s="1"/>
  <c r="H532" i="4"/>
  <c r="I607" i="4"/>
  <c r="L532" i="4"/>
  <c r="O517" i="4"/>
  <c r="V8" i="4" s="1"/>
  <c r="L607" i="4"/>
  <c r="O595" i="4"/>
  <c r="Y11" i="4" s="1"/>
  <c r="O109" i="6"/>
  <c r="P109" i="6"/>
  <c r="K16" i="6"/>
  <c r="K24" i="6" s="1"/>
  <c r="C16" i="6"/>
  <c r="Q14" i="6"/>
  <c r="Q24" i="6" s="1"/>
  <c r="I14" i="6"/>
  <c r="P13" i="6"/>
  <c r="H13" i="6"/>
  <c r="O12" i="6"/>
  <c r="G12" i="6"/>
  <c r="N11" i="6"/>
  <c r="F11" i="6"/>
  <c r="M10" i="6"/>
  <c r="E10" i="6"/>
  <c r="E24" i="6" s="1"/>
  <c r="L9" i="6"/>
  <c r="D9" i="6"/>
  <c r="O274" i="4"/>
  <c r="L15" i="4" s="1"/>
  <c r="E482" i="4"/>
  <c r="O670" i="4"/>
  <c r="AB11" i="4" s="1"/>
  <c r="F682" i="4"/>
  <c r="E57" i="6"/>
  <c r="C131" i="4"/>
  <c r="O247" i="4"/>
  <c r="K13" i="4" s="1"/>
  <c r="L357" i="4"/>
  <c r="C207" i="4"/>
  <c r="O192" i="4"/>
  <c r="I8" i="4" s="1"/>
  <c r="O374" i="4"/>
  <c r="P15" i="4" s="1"/>
  <c r="C382" i="4"/>
  <c r="C457" i="4"/>
  <c r="O444" i="4"/>
  <c r="S10" i="4" s="1"/>
  <c r="C632" i="4"/>
  <c r="O618" i="4"/>
  <c r="Z9" i="4" s="1"/>
  <c r="O324" i="4"/>
  <c r="N15" i="4" s="1"/>
  <c r="D332" i="4"/>
  <c r="D607" i="4"/>
  <c r="O594" i="4"/>
  <c r="Y10" i="4" s="1"/>
  <c r="D682" i="4"/>
  <c r="O672" i="4"/>
  <c r="AB13" i="4" s="1"/>
  <c r="O422" i="4"/>
  <c r="R13" i="4" s="1"/>
  <c r="E432" i="4"/>
  <c r="E607" i="4"/>
  <c r="O596" i="4"/>
  <c r="Y12" i="4" s="1"/>
  <c r="O468" i="4"/>
  <c r="T9" i="4" s="1"/>
  <c r="F482" i="4"/>
  <c r="F557" i="4"/>
  <c r="O554" i="4"/>
  <c r="W20" i="4" s="1"/>
  <c r="AC20" i="4" s="1"/>
  <c r="G457" i="4"/>
  <c r="O349" i="4"/>
  <c r="O15" i="4" s="1"/>
  <c r="H357" i="4"/>
  <c r="J332" i="4"/>
  <c r="L207" i="4"/>
  <c r="O195" i="4"/>
  <c r="I11" i="4" s="1"/>
  <c r="O273" i="4"/>
  <c r="L14" i="4" s="1"/>
  <c r="L282" i="4"/>
  <c r="L582" i="4"/>
  <c r="O569" i="4"/>
  <c r="X10" i="4" s="1"/>
  <c r="O621" i="4"/>
  <c r="Z12" i="4" s="1"/>
  <c r="L632" i="4"/>
  <c r="L10" i="6"/>
  <c r="D10" i="6"/>
  <c r="E532" i="4"/>
  <c r="O646" i="4"/>
  <c r="AA12" i="4" s="1"/>
  <c r="L457" i="4"/>
  <c r="O496" i="4"/>
  <c r="U12" i="4" s="1"/>
  <c r="C507" i="4"/>
  <c r="D131" i="4"/>
  <c r="O123" i="4"/>
  <c r="F15" i="4" s="1"/>
  <c r="F207" i="4"/>
  <c r="O198" i="4"/>
  <c r="I14" i="4" s="1"/>
  <c r="O294" i="4"/>
  <c r="M10" i="4" s="1"/>
  <c r="F307" i="4"/>
  <c r="O372" i="4"/>
  <c r="P13" i="4" s="1"/>
  <c r="F382" i="4"/>
  <c r="O520" i="4"/>
  <c r="V11" i="4" s="1"/>
  <c r="F532" i="4"/>
  <c r="O598" i="4"/>
  <c r="Y14" i="4" s="1"/>
  <c r="F607" i="4"/>
  <c r="H181" i="4"/>
  <c r="O166" i="4"/>
  <c r="H8" i="4" s="1"/>
  <c r="H557" i="4"/>
  <c r="O549" i="4"/>
  <c r="W15" i="4" s="1"/>
  <c r="H657" i="4"/>
  <c r="O645" i="4"/>
  <c r="AA11" i="4" s="1"/>
  <c r="J9" i="6"/>
  <c r="O492" i="4"/>
  <c r="U8" i="4" s="1"/>
  <c r="O194" i="4"/>
  <c r="I10" i="4" s="1"/>
  <c r="E632" i="4"/>
  <c r="L507" i="4"/>
  <c r="O69" i="4"/>
  <c r="D11" i="4" s="1"/>
  <c r="C81" i="4"/>
  <c r="O147" i="4"/>
  <c r="G14" i="4" s="1"/>
  <c r="C156" i="4"/>
  <c r="C232" i="4"/>
  <c r="O218" i="4"/>
  <c r="J9" i="4" s="1"/>
  <c r="O296" i="4"/>
  <c r="M12" i="4" s="1"/>
  <c r="C307" i="4"/>
  <c r="O167" i="4"/>
  <c r="H9" i="4" s="1"/>
  <c r="D181" i="4"/>
  <c r="O342" i="4"/>
  <c r="O8" i="4" s="1"/>
  <c r="D357" i="4"/>
  <c r="O73" i="4"/>
  <c r="D15" i="4" s="1"/>
  <c r="E81" i="4"/>
  <c r="O143" i="4"/>
  <c r="G10" i="4" s="1"/>
  <c r="E156" i="4"/>
  <c r="E232" i="4"/>
  <c r="O222" i="4"/>
  <c r="J13" i="4" s="1"/>
  <c r="O318" i="4"/>
  <c r="N9" i="4" s="1"/>
  <c r="E332" i="4"/>
  <c r="F131" i="4"/>
  <c r="O119" i="4"/>
  <c r="F11" i="4" s="1"/>
  <c r="O346" i="4"/>
  <c r="O12" i="4" s="1"/>
  <c r="F357" i="4"/>
  <c r="H282" i="4"/>
  <c r="O271" i="4"/>
  <c r="L12" i="4" s="1"/>
  <c r="H457" i="4"/>
  <c r="O445" i="4"/>
  <c r="S11" i="4" s="1"/>
  <c r="H632" i="4"/>
  <c r="O619" i="4"/>
  <c r="Z10" i="4" s="1"/>
  <c r="L232" i="4"/>
  <c r="O221" i="4"/>
  <c r="J12" i="4" s="1"/>
  <c r="O23" i="6"/>
  <c r="G23" i="6"/>
  <c r="C657" i="4"/>
  <c r="L432" i="4"/>
  <c r="C482" i="4"/>
  <c r="C56" i="4"/>
  <c r="L81" i="4"/>
  <c r="C257" i="4"/>
  <c r="O244" i="4"/>
  <c r="K10" i="4" s="1"/>
  <c r="C357" i="4"/>
  <c r="O348" i="4"/>
  <c r="O14" i="4" s="1"/>
  <c r="O574" i="4"/>
  <c r="X15" i="4" s="1"/>
  <c r="C582" i="4"/>
  <c r="O246" i="4"/>
  <c r="K12" i="4" s="1"/>
  <c r="D257" i="4"/>
  <c r="O420" i="4"/>
  <c r="R11" i="4" s="1"/>
  <c r="D432" i="4"/>
  <c r="O498" i="4"/>
  <c r="U14" i="4" s="1"/>
  <c r="D507" i="4"/>
  <c r="O648" i="4"/>
  <c r="AA14" i="4" s="1"/>
  <c r="E657" i="4"/>
  <c r="O67" i="4"/>
  <c r="D9" i="4" s="1"/>
  <c r="F81" i="4"/>
  <c r="O145" i="4"/>
  <c r="G12" i="4" s="1"/>
  <c r="F156" i="4"/>
  <c r="F232" i="4"/>
  <c r="O224" i="4"/>
  <c r="J15" i="4" s="1"/>
  <c r="O424" i="4"/>
  <c r="R15" i="4" s="1"/>
  <c r="F432" i="4"/>
  <c r="F657" i="4"/>
  <c r="G507" i="4"/>
  <c r="O148" i="4"/>
  <c r="G15" i="4" s="1"/>
  <c r="H156" i="4"/>
  <c r="H232" i="4"/>
  <c r="O219" i="4"/>
  <c r="J10" i="4" s="1"/>
  <c r="H382" i="4"/>
  <c r="O367" i="4"/>
  <c r="P8" i="4" s="1"/>
  <c r="H432" i="4"/>
  <c r="O419" i="4"/>
  <c r="R10" i="4" s="1"/>
  <c r="H482" i="4"/>
  <c r="O471" i="4"/>
  <c r="T12" i="4" s="1"/>
  <c r="O567" i="4"/>
  <c r="X8" i="4" s="1"/>
  <c r="H582" i="4"/>
  <c r="M22" i="6"/>
  <c r="R22" i="6" s="1"/>
  <c r="C432" i="4"/>
  <c r="D156" i="4"/>
  <c r="O642" i="4"/>
  <c r="AA8" i="4" s="1"/>
  <c r="O272" i="4"/>
  <c r="L13" i="4" s="1"/>
  <c r="L106" i="4"/>
  <c r="O196" i="4"/>
  <c r="I12" i="4" s="1"/>
  <c r="D106" i="4"/>
  <c r="O322" i="4"/>
  <c r="N13" i="4" s="1"/>
  <c r="C332" i="4"/>
  <c r="C407" i="4"/>
  <c r="O392" i="4"/>
  <c r="Q8" i="4" s="1"/>
  <c r="C557" i="4"/>
  <c r="O548" i="4"/>
  <c r="W14" i="4" s="1"/>
  <c r="O71" i="4"/>
  <c r="D13" i="4" s="1"/>
  <c r="D81" i="4"/>
  <c r="O550" i="4"/>
  <c r="W16" i="4" s="1"/>
  <c r="AC16" i="4" s="1"/>
  <c r="D557" i="4"/>
  <c r="E106" i="4"/>
  <c r="O91" i="4"/>
  <c r="O169" i="4"/>
  <c r="H11" i="4" s="1"/>
  <c r="E181" i="4"/>
  <c r="E357" i="4"/>
  <c r="O344" i="4"/>
  <c r="O10" i="4" s="1"/>
  <c r="E682" i="4"/>
  <c r="O674" i="4"/>
  <c r="AB15" i="4" s="1"/>
  <c r="F282" i="4"/>
  <c r="O268" i="4"/>
  <c r="L9" i="4" s="1"/>
  <c r="F332" i="4"/>
  <c r="O320" i="4"/>
  <c r="N11" i="4" s="1"/>
  <c r="O398" i="4"/>
  <c r="Q14" i="4" s="1"/>
  <c r="F407" i="4"/>
  <c r="F582" i="4"/>
  <c r="O572" i="4"/>
  <c r="X13" i="4" s="1"/>
  <c r="O122" i="4"/>
  <c r="F14" i="4" s="1"/>
  <c r="H131" i="4"/>
  <c r="H307" i="4"/>
  <c r="O297" i="4"/>
  <c r="M13" i="4" s="1"/>
  <c r="H507" i="4"/>
  <c r="O497" i="4"/>
  <c r="U13" i="4" s="1"/>
  <c r="O593" i="4"/>
  <c r="Y9" i="4" s="1"/>
  <c r="H607" i="4"/>
  <c r="I56" i="4"/>
  <c r="O44" i="4"/>
  <c r="C11" i="4" s="1"/>
  <c r="I682" i="4"/>
  <c r="L156" i="4"/>
  <c r="O142" i="4"/>
  <c r="G9" i="4" s="1"/>
  <c r="J12" i="6"/>
  <c r="E407" i="4"/>
  <c r="O647" i="4"/>
  <c r="AA13" i="4" s="1"/>
  <c r="D582" i="4"/>
  <c r="L382" i="4"/>
  <c r="E24" i="5"/>
  <c r="C24" i="5"/>
  <c r="H161" i="5"/>
  <c r="P161" i="5"/>
  <c r="Q156" i="5"/>
  <c r="Q154" i="5"/>
  <c r="K24" i="5"/>
  <c r="Q152" i="5"/>
  <c r="Q147" i="5"/>
  <c r="C161" i="5"/>
  <c r="M161" i="5"/>
  <c r="Q151" i="5"/>
  <c r="Q155" i="5"/>
  <c r="Q159" i="5"/>
  <c r="Q148" i="5"/>
  <c r="J24" i="5"/>
  <c r="J161" i="5"/>
  <c r="F246" i="5"/>
  <c r="E57" i="5"/>
  <c r="H246" i="5"/>
  <c r="O10" i="5"/>
  <c r="D10" i="5"/>
  <c r="I9" i="5"/>
  <c r="F109" i="5"/>
  <c r="P246" i="5"/>
  <c r="Q146" i="5"/>
  <c r="O9" i="5"/>
  <c r="C109" i="5"/>
  <c r="H19" i="5"/>
  <c r="N9" i="5"/>
  <c r="N24" i="5" s="1"/>
  <c r="F9" i="5"/>
  <c r="F24" i="5" s="1"/>
  <c r="L148" i="5"/>
  <c r="L161" i="5" s="1"/>
  <c r="D148" i="5"/>
  <c r="D161" i="5" s="1"/>
  <c r="J57" i="5"/>
  <c r="L83" i="5"/>
  <c r="D83" i="5"/>
  <c r="G10" i="5"/>
  <c r="G24" i="5" s="1"/>
  <c r="M9" i="5"/>
  <c r="M24" i="5" s="1"/>
  <c r="I10" i="5"/>
  <c r="O657" i="4" l="1"/>
  <c r="O282" i="4"/>
  <c r="O682" i="4"/>
  <c r="AB23" i="4"/>
  <c r="R23" i="4"/>
  <c r="N23" i="4"/>
  <c r="X23" i="4"/>
  <c r="Z23" i="4"/>
  <c r="W23" i="4"/>
  <c r="AC13" i="4"/>
  <c r="T23" i="4"/>
  <c r="M23" i="4"/>
  <c r="L23" i="4"/>
  <c r="AC12" i="4"/>
  <c r="H23" i="4"/>
  <c r="O24" i="5"/>
  <c r="D24" i="5"/>
  <c r="N24" i="6"/>
  <c r="O24" i="6"/>
  <c r="R23" i="6"/>
  <c r="G24" i="6"/>
  <c r="R13" i="6"/>
  <c r="H24" i="6"/>
  <c r="C24" i="6"/>
  <c r="F24" i="6"/>
  <c r="R14" i="6"/>
  <c r="I24" i="6"/>
  <c r="P24" i="6"/>
  <c r="G23" i="4"/>
  <c r="O357" i="4"/>
  <c r="I23" i="4"/>
  <c r="O56" i="4"/>
  <c r="C8" i="4"/>
  <c r="O607" i="4"/>
  <c r="O507" i="4"/>
  <c r="O207" i="4"/>
  <c r="Y23" i="4"/>
  <c r="O81" i="4"/>
  <c r="R12" i="6"/>
  <c r="O557" i="4"/>
  <c r="O257" i="4"/>
  <c r="O307" i="4"/>
  <c r="D24" i="6"/>
  <c r="AC10" i="4"/>
  <c r="O532" i="4"/>
  <c r="O106" i="4"/>
  <c r="E8" i="4"/>
  <c r="E23" i="4" s="1"/>
  <c r="F23" i="4"/>
  <c r="O407" i="4"/>
  <c r="D23" i="4"/>
  <c r="AC9" i="4"/>
  <c r="J23" i="4"/>
  <c r="O131" i="4"/>
  <c r="V23" i="4"/>
  <c r="S23" i="4"/>
  <c r="AA23" i="4"/>
  <c r="L24" i="6"/>
  <c r="O332" i="4"/>
  <c r="O432" i="4"/>
  <c r="P23" i="4"/>
  <c r="O582" i="4"/>
  <c r="O482" i="4"/>
  <c r="AC15" i="4"/>
  <c r="O232" i="4"/>
  <c r="U23" i="4"/>
  <c r="O457" i="4"/>
  <c r="M24" i="6"/>
  <c r="AC14" i="4"/>
  <c r="O181" i="4"/>
  <c r="AC11" i="4"/>
  <c r="Q23" i="4"/>
  <c r="O632" i="4"/>
  <c r="O156" i="4"/>
  <c r="J24" i="6"/>
  <c r="R10" i="6"/>
  <c r="O382" i="4"/>
  <c r="R11" i="6"/>
  <c r="R16" i="6"/>
  <c r="K23" i="4"/>
  <c r="O23" i="4"/>
  <c r="H24" i="5"/>
  <c r="Q161" i="5"/>
  <c r="I24" i="5"/>
  <c r="R161" i="5"/>
  <c r="J26" i="5" l="1"/>
  <c r="Q24" i="5"/>
  <c r="R24" i="6"/>
  <c r="R25" i="6"/>
  <c r="C23" i="4"/>
  <c r="AC23" i="4" s="1"/>
  <c r="AC8" i="4"/>
</calcChain>
</file>

<file path=xl/sharedStrings.xml><?xml version="1.0" encoding="utf-8"?>
<sst xmlns="http://schemas.openxmlformats.org/spreadsheetml/2006/main" count="2274" uniqueCount="169">
  <si>
    <t>DAFTAR</t>
  </si>
  <si>
    <t>KABUPATEN</t>
  </si>
  <si>
    <t>: SANGGAU</t>
  </si>
  <si>
    <t>JENIS TANAMAN</t>
  </si>
  <si>
    <t>TAHUN</t>
  </si>
  <si>
    <t>NO</t>
  </si>
  <si>
    <t>KECAMATAN</t>
  </si>
  <si>
    <t>BULAN</t>
  </si>
  <si>
    <t>Total</t>
  </si>
  <si>
    <t>Jan</t>
  </si>
  <si>
    <t>Feb</t>
  </si>
  <si>
    <t>Maret</t>
  </si>
  <si>
    <t>April</t>
  </si>
  <si>
    <t>Mei</t>
  </si>
  <si>
    <t>Juni</t>
  </si>
  <si>
    <t>Juli</t>
  </si>
  <si>
    <t>Agust</t>
  </si>
  <si>
    <t>Sept</t>
  </si>
  <si>
    <t>Okt</t>
  </si>
  <si>
    <t>Nov</t>
  </si>
  <si>
    <t>Des</t>
  </si>
  <si>
    <t>1</t>
  </si>
  <si>
    <t>Kapuas</t>
  </si>
  <si>
    <t>2</t>
  </si>
  <si>
    <t>Mukok</t>
  </si>
  <si>
    <t>3</t>
  </si>
  <si>
    <t>Noyan</t>
  </si>
  <si>
    <t>4</t>
  </si>
  <si>
    <t>Jangkang</t>
  </si>
  <si>
    <t>5</t>
  </si>
  <si>
    <t>Bonti</t>
  </si>
  <si>
    <t>6</t>
  </si>
  <si>
    <t>Beduai</t>
  </si>
  <si>
    <t>7</t>
  </si>
  <si>
    <t>8</t>
  </si>
  <si>
    <t>Kembayan</t>
  </si>
  <si>
    <t>9</t>
  </si>
  <si>
    <t>Parindu</t>
  </si>
  <si>
    <t>10</t>
  </si>
  <si>
    <t>Tayan Hulu</t>
  </si>
  <si>
    <t>11</t>
  </si>
  <si>
    <t>Tayan Hilir</t>
  </si>
  <si>
    <t>12</t>
  </si>
  <si>
    <t>Balai</t>
  </si>
  <si>
    <t>13</t>
  </si>
  <si>
    <t>Toba</t>
  </si>
  <si>
    <t>14</t>
  </si>
  <si>
    <t>Meliau</t>
  </si>
  <si>
    <t>15</t>
  </si>
  <si>
    <t>Entikong</t>
  </si>
  <si>
    <t>Jumlah</t>
  </si>
  <si>
    <t>Sekayam</t>
  </si>
  <si>
    <t>LUAS TANAM BARU TANAMAN SAYUR - SAYURAN (Ha)</t>
  </si>
  <si>
    <t>KABUPATEN SANGGAU</t>
  </si>
  <si>
    <t>Petsai / Sawi</t>
  </si>
  <si>
    <t>Cabe Rawit</t>
  </si>
  <si>
    <t>Tomat</t>
  </si>
  <si>
    <t>Terung</t>
  </si>
  <si>
    <t>Buncis</t>
  </si>
  <si>
    <t>Labu Siam</t>
  </si>
  <si>
    <t>Kangkung</t>
  </si>
  <si>
    <t>Bayam</t>
  </si>
  <si>
    <t>Melon</t>
  </si>
  <si>
    <t>Semangka</t>
  </si>
  <si>
    <t>: LUAS TANAM SAYURAN</t>
  </si>
  <si>
    <t>: BAWANG DAUN</t>
  </si>
  <si>
    <t>: PETSAI/SAWI</t>
  </si>
  <si>
    <t>: KACANG PANJANG</t>
  </si>
  <si>
    <t>: CABE RAWIT</t>
  </si>
  <si>
    <t>: TOMAT</t>
  </si>
  <si>
    <t>: TERUNG</t>
  </si>
  <si>
    <t>: BUNCIS</t>
  </si>
  <si>
    <t>: LABU SIAM</t>
  </si>
  <si>
    <t>: KANGKUNG</t>
  </si>
  <si>
    <t>: BAYAM</t>
  </si>
  <si>
    <t>: MELON</t>
  </si>
  <si>
    <t>: SEMANGKA</t>
  </si>
  <si>
    <t>Alpukat</t>
  </si>
  <si>
    <t>Belimbing</t>
  </si>
  <si>
    <t>Jambu Air</t>
  </si>
  <si>
    <t>Mangga</t>
  </si>
  <si>
    <t>Manggis</t>
  </si>
  <si>
    <t>TRI WULAN I</t>
  </si>
  <si>
    <t>TRI WULAN II</t>
  </si>
  <si>
    <t>TRI WULAN III</t>
  </si>
  <si>
    <t>TRI WULAN IV</t>
  </si>
  <si>
    <t>Nenas</t>
  </si>
  <si>
    <t>Pepaya</t>
  </si>
  <si>
    <t>Pisang</t>
  </si>
  <si>
    <t>Salak</t>
  </si>
  <si>
    <t>Sawo</t>
  </si>
  <si>
    <t>Sirsak</t>
  </si>
  <si>
    <t>Sukun</t>
  </si>
  <si>
    <t>Melinjo</t>
  </si>
  <si>
    <t>Petai</t>
  </si>
  <si>
    <t>Jengkol</t>
  </si>
  <si>
    <t>LUAS TANAM TANAMAN OBAT OBATAN (M2)</t>
  </si>
  <si>
    <t>Jahe</t>
  </si>
  <si>
    <t>Kencur</t>
  </si>
  <si>
    <t>Kunyit</t>
  </si>
  <si>
    <t>Lempuyang</t>
  </si>
  <si>
    <t>Temulawak</t>
  </si>
  <si>
    <t>Temuireng</t>
  </si>
  <si>
    <t>Temukunci</t>
  </si>
  <si>
    <t>Mahkota Dewa</t>
  </si>
  <si>
    <t>Sambiloto</t>
  </si>
  <si>
    <t>Lidah Buaya</t>
  </si>
  <si>
    <t>Kapulaga</t>
  </si>
  <si>
    <t>Bawang Daun</t>
  </si>
  <si>
    <t>Jumlah Total</t>
  </si>
  <si>
    <t>: BAWANG MERAH</t>
  </si>
  <si>
    <t>Bawang Merah</t>
  </si>
  <si>
    <t>Bawang Putih</t>
  </si>
  <si>
    <t>Kembang Kol</t>
  </si>
  <si>
    <t>Kentang</t>
  </si>
  <si>
    <t>Kubis</t>
  </si>
  <si>
    <t>Wortel</t>
  </si>
  <si>
    <t>Cabai Besar/TW/ Teropong</t>
  </si>
  <si>
    <t>Cabai Keriting</t>
  </si>
  <si>
    <t>Jamur Tiram</t>
  </si>
  <si>
    <t>Jamur Merang</t>
  </si>
  <si>
    <t>Jamur Lainnya</t>
  </si>
  <si>
    <t>Kacang Panjang</t>
  </si>
  <si>
    <t>Mentimun</t>
  </si>
  <si>
    <t xml:space="preserve">Paprika </t>
  </si>
  <si>
    <t>Stroberi</t>
  </si>
  <si>
    <t>: BAWANG PUTIH</t>
  </si>
  <si>
    <t>: KEMBANG KOL</t>
  </si>
  <si>
    <t>: KENTANG</t>
  </si>
  <si>
    <t>: KUBIS</t>
  </si>
  <si>
    <t>: WORTEL</t>
  </si>
  <si>
    <t>: CABAI BESAR/TW/TEROPONG</t>
  </si>
  <si>
    <t>: CABAI KERITING</t>
  </si>
  <si>
    <t>: JAMUR MERANG (M2)</t>
  </si>
  <si>
    <t>: JAMUR TIRAM (M2)</t>
  </si>
  <si>
    <t>: JAMUR LAINNYA (M2)</t>
  </si>
  <si>
    <t>: MENTIMUN</t>
  </si>
  <si>
    <t>: PAPRIKA</t>
  </si>
  <si>
    <t>: STROBERI</t>
  </si>
  <si>
    <t>LUAS TANAM BUAH BUAHAN (Pohon/Rumpun)</t>
  </si>
  <si>
    <t>Anggur</t>
  </si>
  <si>
    <t>Apel</t>
  </si>
  <si>
    <t>Buah Naga</t>
  </si>
  <si>
    <t>Jeruk Lemon</t>
  </si>
  <si>
    <t>Jeruk Pamelo</t>
  </si>
  <si>
    <t>Lengkeng</t>
  </si>
  <si>
    <t>Nangka/ Cempedak</t>
  </si>
  <si>
    <t>Duku/Langsat/kokosan</t>
  </si>
  <si>
    <t>Durian</t>
  </si>
  <si>
    <t>Jambu Biji</t>
  </si>
  <si>
    <t>Jeruk Siam/Keprok</t>
  </si>
  <si>
    <t>Rambutan</t>
  </si>
  <si>
    <t>Jeruk Nipis</t>
  </si>
  <si>
    <t>Laos/ Lengkuas</t>
  </si>
  <si>
    <t>Mengkudu/ Pace</t>
  </si>
  <si>
    <t>Serai</t>
  </si>
  <si>
    <t>Mengetahui/Menyetujui :</t>
  </si>
  <si>
    <t>KEPALA BIDANG HORTIKULTURA</t>
  </si>
  <si>
    <t>.</t>
  </si>
  <si>
    <t>LUAS TOTAL LUAS TANAM TANAMAN BUAH-BUAHAN DALAM SATUAN POHON (KOLOM 1+6) =</t>
  </si>
  <si>
    <t>Pohon</t>
  </si>
  <si>
    <t>SONY SETIAWAN, SP, MP</t>
  </si>
  <si>
    <t>NIP. 19790119 200604 1  011</t>
  </si>
  <si>
    <t>TAHUN 2023</t>
  </si>
  <si>
    <t>: 2023</t>
  </si>
  <si>
    <t>TAHUN 2 0 2 3</t>
  </si>
  <si>
    <t>Sanggau,                                            2024</t>
  </si>
  <si>
    <t>Sanggau,                                2024</t>
  </si>
  <si>
    <t>Sanggau,                               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</si>
</sst>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0"/>
      <name val="Tahoma"/>
      <family val="2"/>
    </font>
    <font>
      <b/>
      <u/>
      <sz val="10"/>
      <name val="Tahoma"/>
      <family val="2"/>
    </font>
    <font>
      <i/>
      <sz val="11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0" borderId="0"/>
  </cellStyleXfs>
  <cellXfs count="111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64" fontId="0" fillId="0" borderId="1" xfId="1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164" fontId="5" fillId="0" borderId="1" xfId="1" applyNumberFormat="1" applyFont="1" applyBorder="1" applyAlignment="1">
      <alignment horizontal="right" vertical="center"/>
    </xf>
    <xf numFmtId="164" fontId="0" fillId="0" borderId="0" xfId="0" applyNumberForma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164" fontId="0" fillId="0" borderId="0" xfId="1" applyNumberFormat="1" applyFont="1" applyFill="1" applyBorder="1" applyAlignment="1">
      <alignment vertical="center"/>
    </xf>
    <xf numFmtId="43" fontId="0" fillId="0" borderId="1" xfId="1" applyNumberFormat="1" applyFont="1" applyBorder="1" applyAlignment="1">
      <alignment horizontal="right" vertical="center"/>
    </xf>
    <xf numFmtId="43" fontId="0" fillId="0" borderId="1" xfId="1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/>
    </xf>
    <xf numFmtId="43" fontId="0" fillId="3" borderId="1" xfId="1" applyNumberFormat="1" applyFont="1" applyFill="1" applyBorder="1" applyAlignment="1">
      <alignment horizontal="right" vertical="center"/>
    </xf>
    <xf numFmtId="43" fontId="0" fillId="3" borderId="2" xfId="1" applyNumberFormat="1" applyFont="1" applyFill="1" applyBorder="1" applyAlignment="1">
      <alignment horizontal="right" vertical="center"/>
    </xf>
    <xf numFmtId="164" fontId="0" fillId="5" borderId="1" xfId="1" applyNumberFormat="1" applyFont="1" applyFill="1" applyBorder="1" applyAlignment="1">
      <alignment horizontal="right" vertical="center"/>
    </xf>
    <xf numFmtId="43" fontId="0" fillId="6" borderId="1" xfId="1" applyNumberFormat="1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5" fillId="8" borderId="1" xfId="1" applyNumberFormat="1" applyFont="1" applyFill="1" applyBorder="1" applyAlignment="1">
      <alignment horizontal="right" vertical="center"/>
    </xf>
    <xf numFmtId="41" fontId="11" fillId="0" borderId="0" xfId="2" applyFont="1" applyBorder="1" applyAlignment="1">
      <alignment vertical="top"/>
    </xf>
    <xf numFmtId="41" fontId="10" fillId="0" borderId="0" xfId="2" applyFont="1" applyBorder="1" applyAlignment="1">
      <alignment vertical="top"/>
    </xf>
    <xf numFmtId="41" fontId="12" fillId="0" borderId="0" xfId="2" applyFont="1" applyBorder="1" applyAlignment="1">
      <alignment vertical="top"/>
    </xf>
    <xf numFmtId="0" fontId="13" fillId="0" borderId="0" xfId="3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/>
    <xf numFmtId="0" fontId="8" fillId="0" borderId="0" xfId="0" applyFont="1"/>
    <xf numFmtId="0" fontId="0" fillId="0" borderId="0" xfId="0" applyFill="1" applyBorder="1"/>
    <xf numFmtId="43" fontId="0" fillId="0" borderId="0" xfId="1" applyNumberFormat="1" applyFont="1" applyFill="1" applyBorder="1" applyAlignment="1">
      <alignment horizontal="right" vertical="center"/>
    </xf>
    <xf numFmtId="165" fontId="0" fillId="0" borderId="1" xfId="1" applyNumberFormat="1" applyFont="1" applyBorder="1" applyAlignment="1">
      <alignment horizontal="right" vertical="center"/>
    </xf>
    <xf numFmtId="165" fontId="0" fillId="3" borderId="1" xfId="1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right" vertical="center"/>
    </xf>
    <xf numFmtId="164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6" fontId="0" fillId="0" borderId="1" xfId="1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1" fontId="10" fillId="0" borderId="0" xfId="2" applyFont="1" applyBorder="1" applyAlignment="1">
      <alignment horizontal="center" vertical="top"/>
    </xf>
    <xf numFmtId="0" fontId="14" fillId="0" borderId="0" xfId="3" applyFont="1" applyFill="1" applyBorder="1" applyAlignment="1">
      <alignment horizontal="center" vertical="top"/>
    </xf>
    <xf numFmtId="0" fontId="13" fillId="0" borderId="0" xfId="3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 wrapText="1"/>
    </xf>
    <xf numFmtId="49" fontId="0" fillId="4" borderId="5" xfId="0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/>
    </xf>
    <xf numFmtId="49" fontId="0" fillId="4" borderId="5" xfId="0" applyNumberFormat="1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 wrapText="1"/>
    </xf>
    <xf numFmtId="49" fontId="4" fillId="7" borderId="5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/>
    </xf>
    <xf numFmtId="164" fontId="0" fillId="0" borderId="1" xfId="0" applyNumberFormat="1" applyBorder="1"/>
    <xf numFmtId="0" fontId="15" fillId="0" borderId="1" xfId="0" applyFont="1" applyBorder="1" applyAlignment="1">
      <alignment horizontal="center"/>
    </xf>
    <xf numFmtId="164" fontId="0" fillId="5" borderId="1" xfId="0" applyNumberFormat="1" applyFill="1" applyBorder="1"/>
    <xf numFmtId="0" fontId="3" fillId="0" borderId="1" xfId="0" applyFont="1" applyFill="1" applyBorder="1" applyAlignment="1">
      <alignment horizontal="center" vertical="center" wrapText="1"/>
    </xf>
    <xf numFmtId="164" fontId="0" fillId="8" borderId="1" xfId="0" applyNumberFormat="1" applyFill="1" applyBorder="1"/>
    <xf numFmtId="164" fontId="16" fillId="0" borderId="0" xfId="0" applyNumberFormat="1" applyFont="1"/>
  </cellXfs>
  <cellStyles count="4">
    <cellStyle name="Comma" xfId="1" builtinId="3"/>
    <cellStyle name="Comma [0] 3" xfId="2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S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ST%2020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BF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"/>
      <sheetName val="FEBRUARI"/>
      <sheetName val="MARET"/>
      <sheetName val="APRIL"/>
      <sheetName val="MEI"/>
      <sheetName val="JUNI"/>
      <sheetName val="JULI"/>
      <sheetName val="AGUSTUS"/>
      <sheetName val="SEPTEMBER"/>
      <sheetName val="OKTOBER"/>
      <sheetName val="NOVEMBER"/>
      <sheetName val="DESEMBER"/>
      <sheetName val="DES20"/>
      <sheetName val="Rumus"/>
      <sheetName val="Sheet1"/>
    </sheetNames>
    <sheetDataSet>
      <sheetData sheetId="0"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>
            <v>1</v>
          </cell>
        </row>
        <row r="31">
          <cell r="H31"/>
        </row>
        <row r="32">
          <cell r="H32">
            <v>1</v>
          </cell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59">
          <cell r="H59"/>
        </row>
        <row r="60">
          <cell r="H60"/>
        </row>
        <row r="61">
          <cell r="H61"/>
        </row>
        <row r="62">
          <cell r="H62"/>
        </row>
        <row r="63">
          <cell r="H63"/>
        </row>
        <row r="64">
          <cell r="H64"/>
        </row>
        <row r="65">
          <cell r="H65"/>
        </row>
        <row r="66">
          <cell r="H66"/>
        </row>
        <row r="67">
          <cell r="H67">
            <v>1</v>
          </cell>
        </row>
        <row r="68">
          <cell r="H68"/>
        </row>
        <row r="69">
          <cell r="H69"/>
        </row>
        <row r="70">
          <cell r="H70"/>
        </row>
        <row r="71">
          <cell r="H71">
            <v>1</v>
          </cell>
        </row>
        <row r="72">
          <cell r="H72"/>
        </row>
        <row r="73">
          <cell r="H73"/>
        </row>
        <row r="74">
          <cell r="H74"/>
        </row>
        <row r="75">
          <cell r="H75">
            <v>1</v>
          </cell>
        </row>
        <row r="76">
          <cell r="H76">
            <v>2</v>
          </cell>
        </row>
        <row r="77">
          <cell r="H77">
            <v>2</v>
          </cell>
        </row>
        <row r="78">
          <cell r="H78"/>
        </row>
        <row r="79">
          <cell r="H79"/>
        </row>
        <row r="80">
          <cell r="H80">
            <v>1</v>
          </cell>
        </row>
        <row r="81">
          <cell r="H81">
            <v>1</v>
          </cell>
        </row>
        <row r="82">
          <cell r="H82"/>
        </row>
        <row r="83">
          <cell r="H83"/>
        </row>
        <row r="84">
          <cell r="H84"/>
        </row>
        <row r="104">
          <cell r="H104"/>
        </row>
        <row r="105">
          <cell r="H105"/>
        </row>
        <row r="106">
          <cell r="H106"/>
        </row>
        <row r="107">
          <cell r="H107"/>
        </row>
        <row r="108">
          <cell r="H108"/>
        </row>
        <row r="109">
          <cell r="H109"/>
        </row>
        <row r="110">
          <cell r="H110"/>
        </row>
        <row r="111">
          <cell r="H111"/>
        </row>
        <row r="112">
          <cell r="H112"/>
        </row>
        <row r="113">
          <cell r="H113"/>
        </row>
        <row r="114">
          <cell r="H114"/>
        </row>
        <row r="115">
          <cell r="H115"/>
        </row>
        <row r="116">
          <cell r="H116"/>
        </row>
        <row r="117">
          <cell r="H117"/>
        </row>
        <row r="118">
          <cell r="H118"/>
        </row>
        <row r="119">
          <cell r="H119"/>
        </row>
        <row r="120">
          <cell r="H120"/>
        </row>
        <row r="121">
          <cell r="H121"/>
        </row>
        <row r="122">
          <cell r="H122"/>
        </row>
        <row r="123">
          <cell r="H123"/>
        </row>
        <row r="124">
          <cell r="H124"/>
        </row>
        <row r="125">
          <cell r="H125"/>
        </row>
        <row r="126">
          <cell r="H126"/>
        </row>
        <row r="127">
          <cell r="H127"/>
        </row>
        <row r="128">
          <cell r="H128"/>
        </row>
        <row r="129">
          <cell r="H129"/>
        </row>
        <row r="149">
          <cell r="H149">
            <v>1</v>
          </cell>
        </row>
        <row r="150">
          <cell r="H150"/>
        </row>
        <row r="151">
          <cell r="H151"/>
        </row>
        <row r="152">
          <cell r="H152"/>
        </row>
        <row r="153">
          <cell r="H153"/>
        </row>
        <row r="154">
          <cell r="H154"/>
        </row>
        <row r="155">
          <cell r="H155">
            <v>1</v>
          </cell>
        </row>
        <row r="156">
          <cell r="H156"/>
        </row>
        <row r="157">
          <cell r="H157">
            <v>1</v>
          </cell>
        </row>
        <row r="158">
          <cell r="H158"/>
        </row>
        <row r="159">
          <cell r="H159"/>
        </row>
        <row r="160">
          <cell r="H160"/>
        </row>
        <row r="161">
          <cell r="H161"/>
        </row>
        <row r="162">
          <cell r="H162"/>
        </row>
        <row r="163">
          <cell r="H163"/>
        </row>
        <row r="164">
          <cell r="H164"/>
        </row>
        <row r="165">
          <cell r="H165">
            <v>1</v>
          </cell>
        </row>
        <row r="166">
          <cell r="H166">
            <v>2</v>
          </cell>
        </row>
        <row r="167">
          <cell r="H167">
            <v>1</v>
          </cell>
        </row>
        <row r="169">
          <cell r="H169"/>
        </row>
        <row r="170">
          <cell r="H170"/>
        </row>
        <row r="171">
          <cell r="H171"/>
        </row>
        <row r="172">
          <cell r="H172"/>
        </row>
        <row r="173">
          <cell r="H173"/>
        </row>
        <row r="174">
          <cell r="H174"/>
        </row>
        <row r="194">
          <cell r="H194"/>
        </row>
        <row r="195">
          <cell r="H195"/>
        </row>
        <row r="196">
          <cell r="H196"/>
        </row>
        <row r="197">
          <cell r="H197"/>
        </row>
        <row r="198">
          <cell r="H198"/>
        </row>
        <row r="199">
          <cell r="H199"/>
        </row>
        <row r="200">
          <cell r="H200"/>
        </row>
        <row r="201">
          <cell r="H201"/>
        </row>
        <row r="202">
          <cell r="H202">
            <v>1</v>
          </cell>
        </row>
        <row r="203">
          <cell r="H203"/>
        </row>
        <row r="204">
          <cell r="H204"/>
        </row>
        <row r="205">
          <cell r="H205"/>
        </row>
        <row r="206">
          <cell r="H206">
            <v>3</v>
          </cell>
        </row>
        <row r="207">
          <cell r="H207"/>
        </row>
        <row r="208">
          <cell r="H208"/>
        </row>
        <row r="209">
          <cell r="H209"/>
        </row>
        <row r="210">
          <cell r="H210">
            <v>2</v>
          </cell>
        </row>
        <row r="211">
          <cell r="H211">
            <v>2</v>
          </cell>
        </row>
        <row r="212">
          <cell r="H212">
            <v>2</v>
          </cell>
        </row>
        <row r="214">
          <cell r="H214"/>
        </row>
        <row r="215">
          <cell r="H215">
            <v>1</v>
          </cell>
        </row>
        <row r="216">
          <cell r="H216"/>
        </row>
        <row r="217">
          <cell r="H217"/>
        </row>
        <row r="218">
          <cell r="H218"/>
        </row>
        <row r="219">
          <cell r="H219"/>
        </row>
        <row r="239">
          <cell r="H239">
            <v>1</v>
          </cell>
        </row>
        <row r="240">
          <cell r="H240"/>
        </row>
        <row r="241">
          <cell r="H241"/>
        </row>
        <row r="242">
          <cell r="H242"/>
        </row>
        <row r="243">
          <cell r="H243"/>
        </row>
        <row r="244">
          <cell r="H244"/>
        </row>
        <row r="245">
          <cell r="H245">
            <v>2</v>
          </cell>
        </row>
        <row r="246">
          <cell r="H246"/>
        </row>
        <row r="247">
          <cell r="H247">
            <v>2.5</v>
          </cell>
        </row>
        <row r="248">
          <cell r="H248">
            <v>1</v>
          </cell>
        </row>
        <row r="249">
          <cell r="H249">
            <v>4</v>
          </cell>
        </row>
        <row r="250">
          <cell r="H250">
            <v>1</v>
          </cell>
        </row>
        <row r="251">
          <cell r="H251">
            <v>2</v>
          </cell>
        </row>
        <row r="252">
          <cell r="H252"/>
        </row>
        <row r="253">
          <cell r="H253"/>
        </row>
        <row r="254">
          <cell r="H254"/>
        </row>
        <row r="255">
          <cell r="H255">
            <v>3</v>
          </cell>
        </row>
        <row r="256">
          <cell r="H256">
            <v>2</v>
          </cell>
        </row>
        <row r="257">
          <cell r="H257">
            <v>1</v>
          </cell>
        </row>
        <row r="259">
          <cell r="H259"/>
        </row>
        <row r="260">
          <cell r="H260">
            <v>1</v>
          </cell>
        </row>
        <row r="261">
          <cell r="H261">
            <v>2</v>
          </cell>
        </row>
        <row r="262">
          <cell r="H262">
            <v>2</v>
          </cell>
        </row>
        <row r="263">
          <cell r="H263">
            <v>1</v>
          </cell>
        </row>
        <row r="264">
          <cell r="H264"/>
        </row>
        <row r="284">
          <cell r="H284"/>
        </row>
        <row r="285">
          <cell r="H285"/>
        </row>
        <row r="286">
          <cell r="H286"/>
        </row>
        <row r="287">
          <cell r="H287"/>
        </row>
        <row r="288">
          <cell r="H288"/>
        </row>
        <row r="289">
          <cell r="H289"/>
        </row>
        <row r="290">
          <cell r="H290">
            <v>2.5</v>
          </cell>
        </row>
        <row r="291">
          <cell r="H291"/>
        </row>
        <row r="292">
          <cell r="H292">
            <v>2.5</v>
          </cell>
        </row>
        <row r="293">
          <cell r="H293">
            <v>1.5</v>
          </cell>
        </row>
        <row r="294">
          <cell r="H294">
            <v>1.5</v>
          </cell>
        </row>
        <row r="295">
          <cell r="H295"/>
        </row>
        <row r="296">
          <cell r="H296">
            <v>5</v>
          </cell>
        </row>
        <row r="297">
          <cell r="H297"/>
        </row>
        <row r="298">
          <cell r="H298"/>
        </row>
        <row r="299">
          <cell r="H299"/>
        </row>
        <row r="300">
          <cell r="H300">
            <v>2</v>
          </cell>
        </row>
        <row r="301">
          <cell r="H301">
            <v>2</v>
          </cell>
        </row>
        <row r="302">
          <cell r="H302">
            <v>2</v>
          </cell>
        </row>
        <row r="304">
          <cell r="H304"/>
        </row>
        <row r="305">
          <cell r="H305">
            <v>3</v>
          </cell>
        </row>
        <row r="306">
          <cell r="H306">
            <v>1.5</v>
          </cell>
        </row>
        <row r="307">
          <cell r="H307"/>
        </row>
        <row r="308">
          <cell r="H308">
            <v>2</v>
          </cell>
        </row>
        <row r="309">
          <cell r="H309"/>
        </row>
        <row r="329">
          <cell r="H329"/>
        </row>
        <row r="330">
          <cell r="H330"/>
        </row>
        <row r="331">
          <cell r="H331"/>
        </row>
        <row r="332">
          <cell r="H332"/>
        </row>
        <row r="333">
          <cell r="H333"/>
        </row>
        <row r="334">
          <cell r="H334"/>
        </row>
        <row r="335">
          <cell r="H335"/>
        </row>
        <row r="336">
          <cell r="H336"/>
        </row>
        <row r="337">
          <cell r="H337"/>
        </row>
        <row r="338">
          <cell r="H338"/>
        </row>
        <row r="339">
          <cell r="H339"/>
        </row>
        <row r="340">
          <cell r="H340"/>
        </row>
        <row r="341">
          <cell r="H341"/>
        </row>
        <row r="342">
          <cell r="H342"/>
        </row>
        <row r="343">
          <cell r="H343"/>
        </row>
        <row r="344">
          <cell r="H344"/>
        </row>
        <row r="345">
          <cell r="H345"/>
        </row>
        <row r="346">
          <cell r="H346">
            <v>1</v>
          </cell>
        </row>
        <row r="347">
          <cell r="H347"/>
        </row>
        <row r="349">
          <cell r="H349"/>
        </row>
        <row r="350">
          <cell r="H350"/>
        </row>
        <row r="351">
          <cell r="H351"/>
        </row>
        <row r="352">
          <cell r="H352"/>
        </row>
        <row r="353">
          <cell r="H353"/>
        </row>
        <row r="354">
          <cell r="H354"/>
        </row>
        <row r="374">
          <cell r="H374"/>
        </row>
        <row r="375">
          <cell r="H375"/>
        </row>
        <row r="376">
          <cell r="H376"/>
        </row>
        <row r="377">
          <cell r="H377"/>
        </row>
        <row r="378">
          <cell r="H378"/>
        </row>
        <row r="379">
          <cell r="H379"/>
        </row>
        <row r="380">
          <cell r="H380"/>
        </row>
        <row r="381">
          <cell r="H381"/>
        </row>
        <row r="382">
          <cell r="H382">
            <v>6</v>
          </cell>
        </row>
        <row r="383">
          <cell r="H383"/>
        </row>
        <row r="384">
          <cell r="H384">
            <v>5</v>
          </cell>
        </row>
        <row r="385">
          <cell r="H385">
            <v>6.5</v>
          </cell>
        </row>
        <row r="386">
          <cell r="H386">
            <v>1</v>
          </cell>
        </row>
        <row r="387">
          <cell r="H387"/>
        </row>
        <row r="388">
          <cell r="H388"/>
        </row>
        <row r="389">
          <cell r="H389"/>
        </row>
        <row r="390">
          <cell r="H390">
            <v>17</v>
          </cell>
        </row>
        <row r="391">
          <cell r="H391">
            <v>10</v>
          </cell>
        </row>
        <row r="392">
          <cell r="H392">
            <v>3</v>
          </cell>
        </row>
        <row r="394">
          <cell r="H394"/>
        </row>
        <row r="395">
          <cell r="H395">
            <v>9</v>
          </cell>
        </row>
        <row r="396">
          <cell r="H396">
            <v>6</v>
          </cell>
        </row>
        <row r="397">
          <cell r="H397"/>
        </row>
        <row r="398">
          <cell r="H398">
            <v>5</v>
          </cell>
        </row>
        <row r="399">
          <cell r="H399"/>
        </row>
        <row r="419">
          <cell r="H419"/>
        </row>
        <row r="420">
          <cell r="H420"/>
        </row>
        <row r="421">
          <cell r="H421"/>
        </row>
        <row r="422">
          <cell r="H422"/>
        </row>
        <row r="423">
          <cell r="H423"/>
        </row>
        <row r="424">
          <cell r="H424"/>
        </row>
        <row r="425">
          <cell r="H425"/>
        </row>
        <row r="426">
          <cell r="H426"/>
        </row>
        <row r="427">
          <cell r="H427">
            <v>2.5</v>
          </cell>
        </row>
        <row r="428">
          <cell r="H428"/>
        </row>
        <row r="429">
          <cell r="H429"/>
        </row>
        <row r="430">
          <cell r="H430"/>
        </row>
        <row r="431">
          <cell r="H431">
            <v>2</v>
          </cell>
        </row>
        <row r="432">
          <cell r="H432"/>
        </row>
        <row r="433">
          <cell r="H433"/>
        </row>
        <row r="434">
          <cell r="H434"/>
        </row>
        <row r="435">
          <cell r="H435">
            <v>3.5</v>
          </cell>
        </row>
        <row r="436">
          <cell r="H436">
            <v>3.25</v>
          </cell>
        </row>
        <row r="437">
          <cell r="H437">
            <v>1</v>
          </cell>
        </row>
        <row r="438">
          <cell r="H438"/>
        </row>
        <row r="439">
          <cell r="H439"/>
        </row>
        <row r="440">
          <cell r="H440"/>
        </row>
        <row r="441">
          <cell r="H441"/>
        </row>
        <row r="442">
          <cell r="H442"/>
        </row>
        <row r="443">
          <cell r="H443"/>
        </row>
        <row r="444">
          <cell r="H444"/>
        </row>
        <row r="464">
          <cell r="H464"/>
        </row>
        <row r="465">
          <cell r="H465"/>
        </row>
        <row r="466">
          <cell r="H466"/>
        </row>
        <row r="467">
          <cell r="H467"/>
        </row>
        <row r="468">
          <cell r="H468"/>
        </row>
        <row r="469">
          <cell r="H469"/>
        </row>
        <row r="470">
          <cell r="H470"/>
        </row>
        <row r="471">
          <cell r="H471"/>
        </row>
        <row r="472">
          <cell r="H472"/>
        </row>
        <row r="473">
          <cell r="H473"/>
        </row>
        <row r="474">
          <cell r="H474"/>
        </row>
        <row r="475">
          <cell r="H475"/>
        </row>
        <row r="476">
          <cell r="H476"/>
        </row>
        <row r="477">
          <cell r="H477"/>
        </row>
        <row r="478">
          <cell r="H478"/>
        </row>
        <row r="479">
          <cell r="H479"/>
        </row>
        <row r="480">
          <cell r="H480"/>
        </row>
        <row r="481">
          <cell r="H481"/>
        </row>
        <row r="482">
          <cell r="H482"/>
        </row>
        <row r="484">
          <cell r="H484"/>
        </row>
        <row r="485">
          <cell r="H485"/>
        </row>
        <row r="486">
          <cell r="H486"/>
        </row>
        <row r="487">
          <cell r="H487"/>
        </row>
        <row r="488">
          <cell r="H488"/>
        </row>
        <row r="489">
          <cell r="H489"/>
        </row>
        <row r="509">
          <cell r="H509"/>
        </row>
        <row r="510">
          <cell r="H510"/>
        </row>
        <row r="511">
          <cell r="H511"/>
        </row>
        <row r="512">
          <cell r="H512"/>
        </row>
        <row r="513">
          <cell r="H513"/>
        </row>
        <row r="514">
          <cell r="H514"/>
        </row>
        <row r="515">
          <cell r="H515"/>
        </row>
        <row r="516">
          <cell r="H516"/>
        </row>
        <row r="517">
          <cell r="H517"/>
        </row>
        <row r="518">
          <cell r="H518"/>
        </row>
        <row r="519">
          <cell r="H519"/>
        </row>
        <row r="520">
          <cell r="H520"/>
        </row>
        <row r="521">
          <cell r="H521">
            <v>0.25</v>
          </cell>
        </row>
        <row r="522">
          <cell r="H522"/>
        </row>
        <row r="523">
          <cell r="H523"/>
        </row>
        <row r="524">
          <cell r="H524"/>
        </row>
        <row r="525">
          <cell r="H525">
            <v>0.25</v>
          </cell>
        </row>
        <row r="526">
          <cell r="H526">
            <v>1</v>
          </cell>
        </row>
        <row r="527">
          <cell r="H527">
            <v>0.25</v>
          </cell>
        </row>
        <row r="528">
          <cell r="H528"/>
        </row>
        <row r="529">
          <cell r="H529"/>
        </row>
        <row r="530">
          <cell r="H530"/>
        </row>
        <row r="531">
          <cell r="H531"/>
        </row>
        <row r="532">
          <cell r="H532"/>
        </row>
        <row r="533">
          <cell r="H533"/>
        </row>
        <row r="534">
          <cell r="H534"/>
        </row>
        <row r="554">
          <cell r="H554">
            <v>3</v>
          </cell>
        </row>
        <row r="555">
          <cell r="H555"/>
        </row>
        <row r="556">
          <cell r="H556"/>
        </row>
        <row r="557">
          <cell r="H557"/>
        </row>
        <row r="558">
          <cell r="H558"/>
        </row>
        <row r="559">
          <cell r="H559"/>
        </row>
        <row r="560">
          <cell r="H560">
            <v>5</v>
          </cell>
        </row>
        <row r="561">
          <cell r="H561"/>
        </row>
        <row r="562">
          <cell r="H562"/>
        </row>
        <row r="563">
          <cell r="H563">
            <v>1</v>
          </cell>
        </row>
        <row r="564">
          <cell r="H564">
            <v>4</v>
          </cell>
        </row>
        <row r="565">
          <cell r="H565">
            <v>2</v>
          </cell>
        </row>
        <row r="566">
          <cell r="H566">
            <v>3</v>
          </cell>
        </row>
        <row r="567">
          <cell r="H567"/>
        </row>
        <row r="568">
          <cell r="H568"/>
        </row>
        <row r="569">
          <cell r="H569"/>
        </row>
        <row r="570">
          <cell r="H570">
            <v>6</v>
          </cell>
        </row>
        <row r="571">
          <cell r="H571">
            <v>3</v>
          </cell>
        </row>
        <row r="572">
          <cell r="H572">
            <v>4</v>
          </cell>
        </row>
        <row r="574">
          <cell r="H574"/>
        </row>
        <row r="575">
          <cell r="H575"/>
        </row>
        <row r="576">
          <cell r="H576"/>
        </row>
        <row r="577">
          <cell r="H577"/>
        </row>
        <row r="578">
          <cell r="H578"/>
        </row>
        <row r="579">
          <cell r="H579"/>
        </row>
        <row r="599">
          <cell r="H599"/>
        </row>
        <row r="600">
          <cell r="H600"/>
        </row>
        <row r="601">
          <cell r="H601"/>
        </row>
        <row r="602">
          <cell r="H602"/>
        </row>
        <row r="603">
          <cell r="H603"/>
        </row>
        <row r="604">
          <cell r="H604"/>
        </row>
        <row r="605">
          <cell r="H605">
            <v>1</v>
          </cell>
        </row>
        <row r="606">
          <cell r="H606"/>
        </row>
        <row r="607">
          <cell r="H607">
            <v>1</v>
          </cell>
        </row>
        <row r="608">
          <cell r="H608"/>
        </row>
        <row r="609">
          <cell r="H609"/>
        </row>
        <row r="610">
          <cell r="H610"/>
        </row>
        <row r="611">
          <cell r="H611">
            <v>10</v>
          </cell>
        </row>
        <row r="612">
          <cell r="H612"/>
        </row>
        <row r="613">
          <cell r="H613"/>
        </row>
        <row r="614">
          <cell r="H614"/>
        </row>
        <row r="615">
          <cell r="H615">
            <v>1</v>
          </cell>
        </row>
        <row r="616">
          <cell r="H616">
            <v>1</v>
          </cell>
        </row>
        <row r="617">
          <cell r="H617">
            <v>1</v>
          </cell>
        </row>
        <row r="619">
          <cell r="H619"/>
        </row>
        <row r="620">
          <cell r="H620">
            <v>1</v>
          </cell>
        </row>
        <row r="621">
          <cell r="H621"/>
        </row>
        <row r="622">
          <cell r="H622"/>
        </row>
        <row r="623">
          <cell r="H623"/>
        </row>
        <row r="624">
          <cell r="H624"/>
        </row>
        <row r="644">
          <cell r="H644"/>
        </row>
        <row r="645">
          <cell r="H645"/>
        </row>
        <row r="646">
          <cell r="H646"/>
        </row>
        <row r="647">
          <cell r="H647"/>
        </row>
        <row r="648">
          <cell r="H648"/>
        </row>
        <row r="649">
          <cell r="H649"/>
        </row>
        <row r="650">
          <cell r="H650"/>
        </row>
        <row r="651">
          <cell r="H651"/>
        </row>
        <row r="652">
          <cell r="H652">
            <v>2</v>
          </cell>
        </row>
        <row r="653">
          <cell r="H653"/>
        </row>
        <row r="654">
          <cell r="H654"/>
        </row>
        <row r="655">
          <cell r="H655"/>
        </row>
        <row r="656">
          <cell r="H656"/>
        </row>
        <row r="657">
          <cell r="H657"/>
        </row>
        <row r="658">
          <cell r="H658"/>
        </row>
        <row r="659">
          <cell r="H659"/>
        </row>
        <row r="660">
          <cell r="H660">
            <v>1</v>
          </cell>
        </row>
        <row r="661">
          <cell r="H661">
            <v>2</v>
          </cell>
        </row>
        <row r="662">
          <cell r="H662">
            <v>1</v>
          </cell>
        </row>
        <row r="664">
          <cell r="H664"/>
        </row>
        <row r="665">
          <cell r="H665">
            <v>1</v>
          </cell>
        </row>
        <row r="666">
          <cell r="H666"/>
        </row>
        <row r="667">
          <cell r="H667"/>
        </row>
        <row r="668">
          <cell r="H668"/>
        </row>
        <row r="669">
          <cell r="H669"/>
        </row>
      </sheetData>
      <sheetData sheetId="1"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59">
          <cell r="H59"/>
        </row>
        <row r="60">
          <cell r="H60"/>
        </row>
        <row r="61">
          <cell r="H61"/>
        </row>
        <row r="62">
          <cell r="H62"/>
        </row>
        <row r="63">
          <cell r="H63"/>
        </row>
        <row r="64">
          <cell r="H64"/>
        </row>
        <row r="65">
          <cell r="H65"/>
        </row>
        <row r="66">
          <cell r="H66"/>
        </row>
        <row r="67">
          <cell r="H67">
            <v>1</v>
          </cell>
        </row>
        <row r="68">
          <cell r="H68"/>
        </row>
        <row r="69">
          <cell r="H69"/>
        </row>
        <row r="70">
          <cell r="H70"/>
        </row>
        <row r="71">
          <cell r="H71">
            <v>4</v>
          </cell>
        </row>
        <row r="72">
          <cell r="H72"/>
        </row>
        <row r="73">
          <cell r="H73"/>
        </row>
        <row r="74">
          <cell r="H74"/>
        </row>
        <row r="75">
          <cell r="H75">
            <v>1</v>
          </cell>
        </row>
        <row r="76">
          <cell r="H76">
            <v>2</v>
          </cell>
        </row>
        <row r="77">
          <cell r="H77">
            <v>1</v>
          </cell>
        </row>
        <row r="78">
          <cell r="H78"/>
        </row>
        <row r="79">
          <cell r="H79"/>
        </row>
        <row r="80">
          <cell r="H80">
            <v>1</v>
          </cell>
        </row>
        <row r="81">
          <cell r="H81">
            <v>1</v>
          </cell>
        </row>
        <row r="82">
          <cell r="H82"/>
        </row>
        <row r="83">
          <cell r="H83"/>
        </row>
        <row r="84">
          <cell r="H84"/>
        </row>
        <row r="104">
          <cell r="H104"/>
        </row>
        <row r="105">
          <cell r="H105"/>
        </row>
        <row r="106">
          <cell r="H106"/>
        </row>
        <row r="107">
          <cell r="H107"/>
        </row>
        <row r="108">
          <cell r="H108"/>
        </row>
        <row r="109">
          <cell r="H109"/>
        </row>
        <row r="110">
          <cell r="H110"/>
        </row>
        <row r="111">
          <cell r="H111"/>
        </row>
        <row r="112">
          <cell r="H112">
            <v>1</v>
          </cell>
        </row>
        <row r="113">
          <cell r="H113"/>
        </row>
        <row r="114">
          <cell r="H114"/>
        </row>
        <row r="115">
          <cell r="H115"/>
        </row>
        <row r="116">
          <cell r="H116">
            <v>2</v>
          </cell>
        </row>
        <row r="117">
          <cell r="H117"/>
        </row>
        <row r="118">
          <cell r="H118"/>
        </row>
        <row r="119">
          <cell r="H119"/>
        </row>
        <row r="120">
          <cell r="H120">
            <v>1</v>
          </cell>
        </row>
        <row r="121">
          <cell r="H121">
            <v>1</v>
          </cell>
        </row>
        <row r="122">
          <cell r="H122">
            <v>1</v>
          </cell>
        </row>
        <row r="123">
          <cell r="H123"/>
        </row>
        <row r="124">
          <cell r="H124"/>
        </row>
        <row r="125">
          <cell r="H125">
            <v>1</v>
          </cell>
        </row>
        <row r="126">
          <cell r="H126"/>
        </row>
        <row r="127">
          <cell r="H127"/>
        </row>
        <row r="128">
          <cell r="H128"/>
        </row>
        <row r="129">
          <cell r="H129"/>
        </row>
        <row r="149">
          <cell r="H149"/>
        </row>
        <row r="150">
          <cell r="H150"/>
        </row>
        <row r="151">
          <cell r="H151"/>
        </row>
        <row r="152">
          <cell r="H152"/>
        </row>
        <row r="153">
          <cell r="H153"/>
        </row>
        <row r="154">
          <cell r="H154"/>
        </row>
        <row r="155">
          <cell r="H155"/>
        </row>
        <row r="156">
          <cell r="H156"/>
        </row>
        <row r="157">
          <cell r="H157">
            <v>2</v>
          </cell>
        </row>
        <row r="158">
          <cell r="H158"/>
        </row>
        <row r="159">
          <cell r="H159"/>
        </row>
        <row r="160">
          <cell r="H160"/>
        </row>
        <row r="161">
          <cell r="H161"/>
        </row>
        <row r="162">
          <cell r="H162"/>
        </row>
        <row r="163">
          <cell r="H163"/>
        </row>
        <row r="164">
          <cell r="H164"/>
        </row>
        <row r="165">
          <cell r="H165">
            <v>1</v>
          </cell>
        </row>
        <row r="166">
          <cell r="H166">
            <v>2</v>
          </cell>
        </row>
        <row r="167">
          <cell r="H167"/>
        </row>
        <row r="169">
          <cell r="H169"/>
        </row>
        <row r="170">
          <cell r="H170"/>
        </row>
        <row r="171">
          <cell r="H171"/>
        </row>
        <row r="172">
          <cell r="H172"/>
        </row>
        <row r="173">
          <cell r="H173">
            <v>1</v>
          </cell>
        </row>
        <row r="174">
          <cell r="H174"/>
        </row>
        <row r="194">
          <cell r="H194"/>
        </row>
        <row r="195">
          <cell r="H195"/>
        </row>
        <row r="196">
          <cell r="H196"/>
        </row>
        <row r="197">
          <cell r="H197"/>
        </row>
        <row r="198">
          <cell r="H198"/>
        </row>
        <row r="199">
          <cell r="H199"/>
        </row>
        <row r="200">
          <cell r="H200"/>
        </row>
        <row r="201">
          <cell r="H201"/>
        </row>
        <row r="202">
          <cell r="H202">
            <v>1</v>
          </cell>
        </row>
        <row r="203">
          <cell r="H203"/>
        </row>
        <row r="204">
          <cell r="H204"/>
        </row>
        <row r="205">
          <cell r="H205"/>
        </row>
        <row r="206">
          <cell r="H206">
            <v>1</v>
          </cell>
        </row>
        <row r="207">
          <cell r="H207"/>
        </row>
        <row r="208">
          <cell r="H208"/>
        </row>
        <row r="209">
          <cell r="H209"/>
        </row>
        <row r="210">
          <cell r="H210">
            <v>1</v>
          </cell>
        </row>
        <row r="211">
          <cell r="H211">
            <v>2</v>
          </cell>
        </row>
        <row r="212">
          <cell r="H212">
            <v>2</v>
          </cell>
        </row>
        <row r="214">
          <cell r="H214"/>
        </row>
        <row r="215">
          <cell r="H215"/>
        </row>
        <row r="216">
          <cell r="H216"/>
        </row>
        <row r="217">
          <cell r="H217"/>
        </row>
        <row r="218">
          <cell r="H218"/>
        </row>
        <row r="219">
          <cell r="H219"/>
        </row>
        <row r="239">
          <cell r="H239"/>
        </row>
        <row r="240">
          <cell r="H240"/>
        </row>
        <row r="241">
          <cell r="H241"/>
        </row>
        <row r="242">
          <cell r="H242"/>
        </row>
        <row r="243">
          <cell r="H243"/>
        </row>
        <row r="244">
          <cell r="H244"/>
        </row>
        <row r="245">
          <cell r="H245">
            <v>1</v>
          </cell>
        </row>
        <row r="246">
          <cell r="H246"/>
        </row>
        <row r="247">
          <cell r="H247">
            <v>1</v>
          </cell>
        </row>
        <row r="248">
          <cell r="H248">
            <v>0.5</v>
          </cell>
        </row>
        <row r="249">
          <cell r="H249">
            <v>1</v>
          </cell>
        </row>
        <row r="250">
          <cell r="H250"/>
        </row>
        <row r="251">
          <cell r="H251">
            <v>0.5</v>
          </cell>
        </row>
        <row r="252">
          <cell r="H252"/>
        </row>
        <row r="253">
          <cell r="H253"/>
        </row>
        <row r="254">
          <cell r="H254"/>
        </row>
        <row r="255">
          <cell r="H255">
            <v>1</v>
          </cell>
        </row>
        <row r="256">
          <cell r="H256">
            <v>1</v>
          </cell>
        </row>
        <row r="257">
          <cell r="H257">
            <v>1</v>
          </cell>
        </row>
        <row r="259">
          <cell r="H259"/>
        </row>
        <row r="260">
          <cell r="H260">
            <v>1</v>
          </cell>
        </row>
        <row r="261">
          <cell r="H261">
            <v>0.5</v>
          </cell>
        </row>
        <row r="262">
          <cell r="H262"/>
        </row>
        <row r="263">
          <cell r="H263">
            <v>0.5</v>
          </cell>
        </row>
        <row r="264">
          <cell r="H264"/>
        </row>
        <row r="284">
          <cell r="H284"/>
        </row>
        <row r="285">
          <cell r="H285"/>
        </row>
        <row r="286">
          <cell r="H286"/>
        </row>
        <row r="287">
          <cell r="H287"/>
        </row>
        <row r="288">
          <cell r="H288"/>
        </row>
        <row r="289">
          <cell r="H289"/>
        </row>
        <row r="290">
          <cell r="H290">
            <v>2</v>
          </cell>
        </row>
        <row r="291">
          <cell r="H291"/>
        </row>
        <row r="292">
          <cell r="H292">
            <v>2.5</v>
          </cell>
        </row>
        <row r="293">
          <cell r="H293">
            <v>2</v>
          </cell>
        </row>
        <row r="294">
          <cell r="H294">
            <v>0.5</v>
          </cell>
        </row>
        <row r="295">
          <cell r="H295"/>
        </row>
        <row r="296">
          <cell r="H296">
            <v>3</v>
          </cell>
        </row>
        <row r="297">
          <cell r="H297"/>
        </row>
        <row r="298">
          <cell r="H298"/>
        </row>
        <row r="299">
          <cell r="H299"/>
        </row>
        <row r="300">
          <cell r="H300">
            <v>2</v>
          </cell>
        </row>
        <row r="301">
          <cell r="H301">
            <v>1</v>
          </cell>
        </row>
        <row r="302">
          <cell r="H302">
            <v>2</v>
          </cell>
        </row>
        <row r="304">
          <cell r="H304"/>
        </row>
        <row r="305">
          <cell r="H305">
            <v>2</v>
          </cell>
        </row>
        <row r="306">
          <cell r="H306">
            <v>1.5</v>
          </cell>
        </row>
        <row r="307">
          <cell r="H307"/>
        </row>
        <row r="308">
          <cell r="H308">
            <v>2</v>
          </cell>
        </row>
        <row r="309">
          <cell r="H309"/>
        </row>
        <row r="329">
          <cell r="H329"/>
        </row>
        <row r="330">
          <cell r="H330"/>
        </row>
        <row r="331">
          <cell r="H331"/>
        </row>
        <row r="332">
          <cell r="H332"/>
        </row>
        <row r="333">
          <cell r="H333"/>
        </row>
        <row r="334">
          <cell r="H334"/>
        </row>
        <row r="335">
          <cell r="H335"/>
        </row>
        <row r="336">
          <cell r="H336"/>
        </row>
        <row r="337">
          <cell r="H337"/>
        </row>
        <row r="338">
          <cell r="H338"/>
        </row>
        <row r="339">
          <cell r="H339"/>
        </row>
        <row r="340">
          <cell r="H340"/>
        </row>
        <row r="341">
          <cell r="H341"/>
        </row>
        <row r="342">
          <cell r="H342"/>
        </row>
        <row r="343">
          <cell r="H343"/>
        </row>
        <row r="344">
          <cell r="H344"/>
        </row>
        <row r="345">
          <cell r="H345"/>
        </row>
        <row r="346">
          <cell r="H346"/>
        </row>
        <row r="347">
          <cell r="H347"/>
        </row>
        <row r="349">
          <cell r="H349"/>
        </row>
        <row r="350">
          <cell r="H350"/>
        </row>
        <row r="351">
          <cell r="H351"/>
        </row>
        <row r="352">
          <cell r="H352"/>
        </row>
        <row r="353">
          <cell r="H353"/>
        </row>
        <row r="354">
          <cell r="H354"/>
        </row>
        <row r="374">
          <cell r="H374">
            <v>6</v>
          </cell>
        </row>
        <row r="375">
          <cell r="H375">
            <v>2</v>
          </cell>
        </row>
        <row r="376">
          <cell r="H376"/>
        </row>
        <row r="377">
          <cell r="H377"/>
        </row>
        <row r="378">
          <cell r="H378"/>
        </row>
        <row r="379">
          <cell r="H379"/>
        </row>
        <row r="380">
          <cell r="H380">
            <v>6</v>
          </cell>
        </row>
        <row r="381">
          <cell r="H381"/>
        </row>
        <row r="382">
          <cell r="H382">
            <v>6</v>
          </cell>
        </row>
        <row r="383">
          <cell r="H383"/>
        </row>
        <row r="384">
          <cell r="H384"/>
        </row>
        <row r="385">
          <cell r="H385"/>
        </row>
        <row r="386">
          <cell r="H386"/>
        </row>
        <row r="387">
          <cell r="H387"/>
        </row>
        <row r="388">
          <cell r="H388"/>
        </row>
        <row r="389">
          <cell r="H389"/>
        </row>
        <row r="390">
          <cell r="H390"/>
        </row>
        <row r="391">
          <cell r="H391">
            <v>10</v>
          </cell>
        </row>
        <row r="392">
          <cell r="H392"/>
        </row>
        <row r="394">
          <cell r="H394"/>
        </row>
        <row r="395">
          <cell r="H395"/>
        </row>
        <row r="396">
          <cell r="H396"/>
        </row>
        <row r="397">
          <cell r="H397"/>
        </row>
        <row r="398">
          <cell r="H398"/>
        </row>
        <row r="399">
          <cell r="H399"/>
        </row>
        <row r="419">
          <cell r="H419"/>
        </row>
        <row r="420">
          <cell r="H420"/>
        </row>
        <row r="421">
          <cell r="H421"/>
        </row>
        <row r="422">
          <cell r="H422"/>
        </row>
        <row r="423">
          <cell r="H423"/>
        </row>
        <row r="424">
          <cell r="H424"/>
        </row>
        <row r="425">
          <cell r="H425"/>
        </row>
        <row r="426">
          <cell r="H426"/>
        </row>
        <row r="427">
          <cell r="H427"/>
        </row>
        <row r="428">
          <cell r="H428"/>
        </row>
        <row r="429">
          <cell r="H429"/>
        </row>
        <row r="430">
          <cell r="H430"/>
        </row>
        <row r="431">
          <cell r="H431"/>
        </row>
        <row r="432">
          <cell r="H432"/>
        </row>
        <row r="433">
          <cell r="H433"/>
        </row>
        <row r="434">
          <cell r="H434"/>
        </row>
        <row r="435">
          <cell r="H435"/>
        </row>
        <row r="436">
          <cell r="H436"/>
        </row>
        <row r="437">
          <cell r="H437"/>
        </row>
        <row r="438">
          <cell r="H438"/>
        </row>
        <row r="439">
          <cell r="H439"/>
        </row>
        <row r="440">
          <cell r="H440"/>
        </row>
        <row r="441">
          <cell r="H441"/>
        </row>
        <row r="442">
          <cell r="H442"/>
        </row>
        <row r="443">
          <cell r="H443"/>
        </row>
        <row r="444">
          <cell r="H444"/>
        </row>
        <row r="464">
          <cell r="H464"/>
        </row>
        <row r="465">
          <cell r="H465"/>
        </row>
        <row r="466">
          <cell r="H466"/>
        </row>
        <row r="467">
          <cell r="H467"/>
        </row>
        <row r="468">
          <cell r="H468"/>
        </row>
        <row r="469">
          <cell r="H469"/>
        </row>
        <row r="470">
          <cell r="H470"/>
        </row>
        <row r="471">
          <cell r="H471"/>
        </row>
        <row r="472">
          <cell r="H472"/>
        </row>
        <row r="473">
          <cell r="H473"/>
        </row>
        <row r="474">
          <cell r="H474"/>
        </row>
        <row r="475">
          <cell r="H475"/>
        </row>
        <row r="476">
          <cell r="H476"/>
        </row>
        <row r="477">
          <cell r="H477"/>
        </row>
        <row r="478">
          <cell r="H478"/>
        </row>
        <row r="479">
          <cell r="H479"/>
        </row>
        <row r="480">
          <cell r="H480">
            <v>1</v>
          </cell>
        </row>
        <row r="481">
          <cell r="H481">
            <v>1</v>
          </cell>
        </row>
        <row r="482">
          <cell r="H482"/>
        </row>
        <row r="484">
          <cell r="H484"/>
        </row>
        <row r="485">
          <cell r="H485"/>
        </row>
        <row r="486">
          <cell r="H486"/>
        </row>
        <row r="487">
          <cell r="H487"/>
        </row>
        <row r="488">
          <cell r="H488"/>
        </row>
        <row r="489">
          <cell r="H489"/>
        </row>
        <row r="509">
          <cell r="H509"/>
        </row>
        <row r="510">
          <cell r="H510"/>
        </row>
        <row r="511">
          <cell r="H511"/>
        </row>
        <row r="512">
          <cell r="H512"/>
        </row>
        <row r="513">
          <cell r="H513"/>
        </row>
        <row r="514">
          <cell r="H514"/>
        </row>
        <row r="515">
          <cell r="H515">
            <v>0.75</v>
          </cell>
        </row>
        <row r="516">
          <cell r="H516"/>
        </row>
        <row r="517">
          <cell r="H517"/>
        </row>
        <row r="518">
          <cell r="H518"/>
        </row>
        <row r="519">
          <cell r="H519"/>
        </row>
        <row r="520">
          <cell r="H520"/>
        </row>
        <row r="521">
          <cell r="H521">
            <v>1.25</v>
          </cell>
        </row>
        <row r="522">
          <cell r="H522"/>
        </row>
        <row r="523">
          <cell r="H523"/>
        </row>
        <row r="524">
          <cell r="H524"/>
        </row>
        <row r="525">
          <cell r="H525">
            <v>0.25</v>
          </cell>
        </row>
        <row r="526">
          <cell r="H526">
            <v>0.25</v>
          </cell>
        </row>
        <row r="527">
          <cell r="H527">
            <v>0.25</v>
          </cell>
        </row>
        <row r="528">
          <cell r="H528"/>
        </row>
        <row r="529">
          <cell r="H529"/>
        </row>
        <row r="530">
          <cell r="H530">
            <v>0.5</v>
          </cell>
        </row>
        <row r="531">
          <cell r="H531"/>
        </row>
        <row r="532">
          <cell r="H532"/>
        </row>
        <row r="533">
          <cell r="H533"/>
        </row>
        <row r="534">
          <cell r="H534"/>
        </row>
        <row r="554">
          <cell r="H554"/>
        </row>
        <row r="555">
          <cell r="H555"/>
        </row>
        <row r="556">
          <cell r="H556"/>
        </row>
        <row r="557">
          <cell r="H557"/>
        </row>
        <row r="558">
          <cell r="H558"/>
        </row>
        <row r="559">
          <cell r="H559"/>
        </row>
        <row r="560">
          <cell r="H560">
            <v>9</v>
          </cell>
        </row>
        <row r="561">
          <cell r="H561"/>
        </row>
        <row r="562">
          <cell r="H562">
            <v>4</v>
          </cell>
        </row>
        <row r="563">
          <cell r="H563">
            <v>2</v>
          </cell>
        </row>
        <row r="564">
          <cell r="H564">
            <v>2</v>
          </cell>
        </row>
        <row r="565">
          <cell r="H565">
            <v>5</v>
          </cell>
        </row>
        <row r="566">
          <cell r="H566">
            <v>8</v>
          </cell>
        </row>
        <row r="567">
          <cell r="H567"/>
        </row>
        <row r="568">
          <cell r="H568"/>
        </row>
        <row r="569">
          <cell r="H569"/>
        </row>
        <row r="570">
          <cell r="H570">
            <v>8</v>
          </cell>
        </row>
        <row r="571">
          <cell r="H571">
            <v>5</v>
          </cell>
        </row>
        <row r="572">
          <cell r="H572">
            <v>3</v>
          </cell>
        </row>
        <row r="574">
          <cell r="H574"/>
        </row>
        <row r="575">
          <cell r="H575">
            <v>4</v>
          </cell>
        </row>
        <row r="576">
          <cell r="H576">
            <v>2</v>
          </cell>
        </row>
        <row r="577">
          <cell r="H577"/>
        </row>
        <row r="578">
          <cell r="H578"/>
        </row>
        <row r="579">
          <cell r="H579"/>
        </row>
        <row r="599">
          <cell r="H599"/>
        </row>
        <row r="600">
          <cell r="H600"/>
        </row>
        <row r="601">
          <cell r="H601"/>
        </row>
        <row r="602">
          <cell r="H602"/>
        </row>
        <row r="603">
          <cell r="H603"/>
        </row>
        <row r="604">
          <cell r="H604"/>
        </row>
        <row r="605">
          <cell r="H605">
            <v>2</v>
          </cell>
        </row>
        <row r="606">
          <cell r="H606"/>
        </row>
        <row r="607">
          <cell r="H607">
            <v>2</v>
          </cell>
        </row>
        <row r="608">
          <cell r="H608"/>
        </row>
        <row r="609">
          <cell r="H609"/>
        </row>
        <row r="610">
          <cell r="H610"/>
        </row>
        <row r="611">
          <cell r="H611"/>
        </row>
        <row r="612">
          <cell r="H612"/>
        </row>
        <row r="613">
          <cell r="H613"/>
        </row>
        <row r="614">
          <cell r="H614"/>
        </row>
        <row r="615">
          <cell r="H615"/>
        </row>
        <row r="616">
          <cell r="H616">
            <v>2</v>
          </cell>
        </row>
        <row r="617">
          <cell r="H617">
            <v>3</v>
          </cell>
        </row>
        <row r="619">
          <cell r="H619"/>
        </row>
        <row r="620">
          <cell r="H620"/>
        </row>
        <row r="621">
          <cell r="H621"/>
        </row>
        <row r="622">
          <cell r="H622"/>
        </row>
        <row r="623">
          <cell r="H623"/>
        </row>
        <row r="624">
          <cell r="H624"/>
        </row>
        <row r="644">
          <cell r="H644"/>
        </row>
        <row r="645">
          <cell r="H645"/>
        </row>
        <row r="646">
          <cell r="H646"/>
        </row>
        <row r="647">
          <cell r="H647"/>
        </row>
        <row r="648">
          <cell r="H648"/>
        </row>
        <row r="649">
          <cell r="H649"/>
        </row>
        <row r="650">
          <cell r="H650"/>
        </row>
        <row r="651">
          <cell r="H651"/>
        </row>
        <row r="652">
          <cell r="H652"/>
        </row>
        <row r="653">
          <cell r="H653"/>
        </row>
        <row r="654">
          <cell r="H654"/>
        </row>
        <row r="655">
          <cell r="H655"/>
        </row>
        <row r="656">
          <cell r="H656"/>
        </row>
        <row r="657">
          <cell r="H657"/>
        </row>
        <row r="658">
          <cell r="H658"/>
        </row>
        <row r="659">
          <cell r="H659"/>
        </row>
        <row r="660">
          <cell r="H660">
            <v>0.5</v>
          </cell>
        </row>
        <row r="661">
          <cell r="H661">
            <v>2</v>
          </cell>
        </row>
        <row r="662">
          <cell r="H662">
            <v>1</v>
          </cell>
        </row>
        <row r="664">
          <cell r="H664"/>
        </row>
        <row r="665">
          <cell r="H665">
            <v>2</v>
          </cell>
        </row>
        <row r="666">
          <cell r="H666"/>
        </row>
        <row r="667">
          <cell r="H667"/>
        </row>
        <row r="668">
          <cell r="H668"/>
        </row>
        <row r="669">
          <cell r="H669"/>
        </row>
      </sheetData>
      <sheetData sheetId="2"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59">
          <cell r="H59"/>
        </row>
        <row r="60">
          <cell r="H60"/>
        </row>
        <row r="61">
          <cell r="H61"/>
        </row>
        <row r="62">
          <cell r="H62"/>
        </row>
        <row r="63">
          <cell r="H63"/>
        </row>
        <row r="64">
          <cell r="H64"/>
        </row>
        <row r="65">
          <cell r="H65"/>
        </row>
        <row r="66">
          <cell r="H66"/>
        </row>
        <row r="67">
          <cell r="H67">
            <v>1</v>
          </cell>
        </row>
        <row r="68">
          <cell r="H68"/>
        </row>
        <row r="69">
          <cell r="H69"/>
        </row>
        <row r="70">
          <cell r="H70"/>
        </row>
        <row r="71">
          <cell r="H71">
            <v>3</v>
          </cell>
        </row>
        <row r="72">
          <cell r="H72"/>
        </row>
        <row r="73">
          <cell r="H73"/>
        </row>
        <row r="74">
          <cell r="H74"/>
        </row>
        <row r="75">
          <cell r="H75">
            <v>1</v>
          </cell>
        </row>
        <row r="76">
          <cell r="H76">
            <v>2</v>
          </cell>
        </row>
        <row r="77">
          <cell r="H77">
            <v>1</v>
          </cell>
        </row>
        <row r="78">
          <cell r="H78"/>
        </row>
        <row r="79">
          <cell r="H79"/>
        </row>
        <row r="80">
          <cell r="H80">
            <v>1</v>
          </cell>
        </row>
        <row r="81">
          <cell r="H81">
            <v>3</v>
          </cell>
        </row>
        <row r="82">
          <cell r="H82"/>
        </row>
        <row r="83">
          <cell r="H83"/>
        </row>
        <row r="84">
          <cell r="H84"/>
        </row>
        <row r="104">
          <cell r="H104"/>
        </row>
        <row r="105">
          <cell r="H105"/>
        </row>
        <row r="106">
          <cell r="H106"/>
        </row>
        <row r="107">
          <cell r="H107"/>
        </row>
        <row r="108">
          <cell r="H108"/>
        </row>
        <row r="109">
          <cell r="H109"/>
        </row>
        <row r="110">
          <cell r="H110"/>
        </row>
        <row r="111">
          <cell r="H111"/>
        </row>
        <row r="112">
          <cell r="H112">
            <v>2</v>
          </cell>
        </row>
        <row r="113">
          <cell r="H113"/>
        </row>
        <row r="114">
          <cell r="H114"/>
        </row>
        <row r="115">
          <cell r="H115"/>
        </row>
        <row r="116">
          <cell r="H116">
            <v>1</v>
          </cell>
        </row>
        <row r="117">
          <cell r="H117"/>
        </row>
        <row r="118">
          <cell r="H118"/>
        </row>
        <row r="119">
          <cell r="H119"/>
        </row>
        <row r="120">
          <cell r="H120">
            <v>1</v>
          </cell>
        </row>
        <row r="121">
          <cell r="H121">
            <v>1</v>
          </cell>
        </row>
        <row r="122">
          <cell r="H122">
            <v>1</v>
          </cell>
        </row>
        <row r="123">
          <cell r="H123"/>
        </row>
        <row r="124">
          <cell r="H124"/>
        </row>
        <row r="125">
          <cell r="H125">
            <v>1</v>
          </cell>
        </row>
        <row r="126">
          <cell r="H126"/>
        </row>
        <row r="127">
          <cell r="H127"/>
        </row>
        <row r="128">
          <cell r="H128"/>
        </row>
        <row r="129">
          <cell r="H129"/>
        </row>
        <row r="149">
          <cell r="H149"/>
        </row>
        <row r="150">
          <cell r="H150"/>
        </row>
        <row r="151">
          <cell r="H151"/>
        </row>
        <row r="152">
          <cell r="H152"/>
        </row>
        <row r="153">
          <cell r="H153"/>
        </row>
        <row r="154">
          <cell r="H154"/>
        </row>
        <row r="155">
          <cell r="H155">
            <v>1</v>
          </cell>
        </row>
        <row r="156">
          <cell r="H156"/>
        </row>
        <row r="157">
          <cell r="H157">
            <v>3</v>
          </cell>
        </row>
        <row r="158">
          <cell r="H158"/>
        </row>
        <row r="159">
          <cell r="H159"/>
        </row>
        <row r="160">
          <cell r="H160"/>
        </row>
        <row r="161">
          <cell r="H161">
            <v>2</v>
          </cell>
        </row>
        <row r="162">
          <cell r="H162"/>
        </row>
        <row r="163">
          <cell r="H163"/>
        </row>
        <row r="164">
          <cell r="H164"/>
        </row>
        <row r="165">
          <cell r="H165">
            <v>2</v>
          </cell>
        </row>
        <row r="166">
          <cell r="H166">
            <v>3</v>
          </cell>
        </row>
        <row r="167">
          <cell r="H167">
            <v>2</v>
          </cell>
        </row>
        <row r="169">
          <cell r="H169"/>
        </row>
        <row r="170">
          <cell r="H170"/>
        </row>
        <row r="171">
          <cell r="H171"/>
        </row>
        <row r="172">
          <cell r="H172"/>
        </row>
        <row r="173">
          <cell r="H173">
            <v>2</v>
          </cell>
        </row>
        <row r="174">
          <cell r="H174"/>
        </row>
        <row r="194">
          <cell r="H194"/>
        </row>
        <row r="195">
          <cell r="H195"/>
        </row>
        <row r="196">
          <cell r="H196"/>
        </row>
        <row r="197">
          <cell r="H197"/>
        </row>
        <row r="198">
          <cell r="H198"/>
        </row>
        <row r="199">
          <cell r="H199"/>
        </row>
        <row r="200">
          <cell r="H200"/>
        </row>
        <row r="201">
          <cell r="H201"/>
        </row>
        <row r="202">
          <cell r="H202">
            <v>1</v>
          </cell>
        </row>
        <row r="203">
          <cell r="H203"/>
        </row>
        <row r="204">
          <cell r="H204"/>
        </row>
        <row r="205">
          <cell r="H205"/>
        </row>
        <row r="206">
          <cell r="H206"/>
        </row>
        <row r="207">
          <cell r="H207"/>
        </row>
        <row r="208">
          <cell r="H208"/>
        </row>
        <row r="209">
          <cell r="H209"/>
        </row>
        <row r="210">
          <cell r="H210"/>
        </row>
        <row r="211">
          <cell r="H211">
            <v>2</v>
          </cell>
        </row>
        <row r="212">
          <cell r="H212">
            <v>2</v>
          </cell>
        </row>
        <row r="214">
          <cell r="H214"/>
        </row>
        <row r="215">
          <cell r="H215"/>
        </row>
        <row r="216">
          <cell r="H216"/>
        </row>
        <row r="217">
          <cell r="H217"/>
        </row>
        <row r="218">
          <cell r="H218"/>
        </row>
        <row r="219">
          <cell r="H219"/>
        </row>
        <row r="239">
          <cell r="H239">
            <v>1</v>
          </cell>
        </row>
        <row r="240">
          <cell r="H240"/>
        </row>
        <row r="241">
          <cell r="H241"/>
        </row>
        <row r="242">
          <cell r="H242"/>
        </row>
        <row r="243">
          <cell r="H243"/>
        </row>
        <row r="244">
          <cell r="H244"/>
        </row>
        <row r="245">
          <cell r="H245">
            <v>2</v>
          </cell>
        </row>
        <row r="246">
          <cell r="H246"/>
        </row>
        <row r="247">
          <cell r="H247">
            <v>1</v>
          </cell>
        </row>
        <row r="248">
          <cell r="H248">
            <v>1</v>
          </cell>
        </row>
        <row r="249">
          <cell r="H249">
            <v>1</v>
          </cell>
        </row>
        <row r="250">
          <cell r="H250">
            <v>0.5</v>
          </cell>
        </row>
        <row r="251">
          <cell r="H251">
            <v>0.5</v>
          </cell>
        </row>
        <row r="252">
          <cell r="H252"/>
        </row>
        <row r="253">
          <cell r="H253"/>
        </row>
        <row r="254">
          <cell r="H254"/>
        </row>
        <row r="255">
          <cell r="H255">
            <v>1</v>
          </cell>
        </row>
        <row r="256">
          <cell r="H256">
            <v>2</v>
          </cell>
        </row>
        <row r="257">
          <cell r="H257">
            <v>3</v>
          </cell>
        </row>
        <row r="259">
          <cell r="H259"/>
        </row>
        <row r="260">
          <cell r="H260">
            <v>1</v>
          </cell>
        </row>
        <row r="261">
          <cell r="H261">
            <v>1</v>
          </cell>
        </row>
        <row r="262">
          <cell r="H262">
            <v>1</v>
          </cell>
        </row>
        <row r="263">
          <cell r="H263">
            <v>1</v>
          </cell>
        </row>
        <row r="264">
          <cell r="H264"/>
        </row>
        <row r="284">
          <cell r="H284"/>
        </row>
        <row r="285">
          <cell r="H285"/>
        </row>
        <row r="286">
          <cell r="H286"/>
        </row>
        <row r="287">
          <cell r="H287"/>
        </row>
        <row r="288">
          <cell r="H288"/>
        </row>
        <row r="289">
          <cell r="H289"/>
        </row>
        <row r="290">
          <cell r="H290">
            <v>2</v>
          </cell>
        </row>
        <row r="291">
          <cell r="H291"/>
        </row>
        <row r="292">
          <cell r="H292">
            <v>2</v>
          </cell>
        </row>
        <row r="293">
          <cell r="H293">
            <v>1</v>
          </cell>
        </row>
        <row r="294">
          <cell r="H294">
            <v>0.5</v>
          </cell>
        </row>
        <row r="295">
          <cell r="H295"/>
        </row>
        <row r="296">
          <cell r="H296">
            <v>6</v>
          </cell>
        </row>
        <row r="297">
          <cell r="H297"/>
        </row>
        <row r="298">
          <cell r="H298"/>
        </row>
        <row r="299">
          <cell r="H299"/>
        </row>
        <row r="300">
          <cell r="H300">
            <v>2</v>
          </cell>
        </row>
        <row r="301">
          <cell r="H301">
            <v>2</v>
          </cell>
        </row>
        <row r="302">
          <cell r="H302">
            <v>2</v>
          </cell>
        </row>
        <row r="304">
          <cell r="H304"/>
        </row>
        <row r="305">
          <cell r="H305">
            <v>2</v>
          </cell>
        </row>
        <row r="306">
          <cell r="H306">
            <v>1</v>
          </cell>
        </row>
        <row r="307">
          <cell r="H307"/>
        </row>
        <row r="308">
          <cell r="H308">
            <v>2.5</v>
          </cell>
        </row>
        <row r="309">
          <cell r="H309"/>
        </row>
        <row r="329">
          <cell r="H329"/>
        </row>
        <row r="330">
          <cell r="H330"/>
        </row>
        <row r="331">
          <cell r="H331"/>
        </row>
        <row r="332">
          <cell r="H332"/>
        </row>
        <row r="333">
          <cell r="H333"/>
        </row>
        <row r="334">
          <cell r="H334"/>
        </row>
        <row r="335">
          <cell r="H335"/>
        </row>
        <row r="336">
          <cell r="H336"/>
        </row>
        <row r="337">
          <cell r="H337"/>
        </row>
        <row r="338">
          <cell r="H338"/>
        </row>
        <row r="339">
          <cell r="H339"/>
        </row>
        <row r="340">
          <cell r="H340"/>
        </row>
        <row r="341">
          <cell r="H341"/>
        </row>
        <row r="342">
          <cell r="H342"/>
        </row>
        <row r="343">
          <cell r="H343"/>
        </row>
        <row r="344">
          <cell r="H344"/>
        </row>
        <row r="345">
          <cell r="H345"/>
        </row>
        <row r="346">
          <cell r="H346">
            <v>1</v>
          </cell>
        </row>
        <row r="347">
          <cell r="H347"/>
        </row>
        <row r="349">
          <cell r="H349"/>
        </row>
        <row r="350">
          <cell r="H350"/>
        </row>
        <row r="351">
          <cell r="H351"/>
        </row>
        <row r="352">
          <cell r="H352"/>
        </row>
        <row r="353">
          <cell r="H353"/>
        </row>
        <row r="354">
          <cell r="H354"/>
        </row>
        <row r="374">
          <cell r="H374"/>
        </row>
        <row r="375">
          <cell r="H375"/>
        </row>
        <row r="376">
          <cell r="H376"/>
        </row>
        <row r="377">
          <cell r="H377"/>
        </row>
        <row r="378">
          <cell r="H378"/>
        </row>
        <row r="379">
          <cell r="H379"/>
        </row>
        <row r="380">
          <cell r="H380">
            <v>3</v>
          </cell>
        </row>
        <row r="381">
          <cell r="H381"/>
        </row>
        <row r="382">
          <cell r="H382">
            <v>6</v>
          </cell>
        </row>
        <row r="383">
          <cell r="H383"/>
        </row>
        <row r="384">
          <cell r="H384"/>
        </row>
        <row r="385">
          <cell r="H385">
            <v>1</v>
          </cell>
        </row>
        <row r="386">
          <cell r="H386">
            <v>1</v>
          </cell>
        </row>
        <row r="387">
          <cell r="H387"/>
        </row>
        <row r="388">
          <cell r="H388"/>
        </row>
        <row r="389">
          <cell r="H389"/>
        </row>
        <row r="390">
          <cell r="H390">
            <v>3</v>
          </cell>
        </row>
        <row r="391">
          <cell r="H391">
            <v>1</v>
          </cell>
        </row>
        <row r="392">
          <cell r="H392"/>
        </row>
        <row r="394">
          <cell r="H394"/>
        </row>
        <row r="395">
          <cell r="H395">
            <v>4</v>
          </cell>
        </row>
        <row r="396">
          <cell r="H396"/>
        </row>
        <row r="397">
          <cell r="H397"/>
        </row>
        <row r="398">
          <cell r="H398"/>
        </row>
        <row r="399">
          <cell r="H399"/>
        </row>
        <row r="419">
          <cell r="H419"/>
        </row>
        <row r="420">
          <cell r="H420"/>
        </row>
        <row r="421">
          <cell r="H421"/>
        </row>
        <row r="422">
          <cell r="H422"/>
        </row>
        <row r="423">
          <cell r="H423"/>
        </row>
        <row r="424">
          <cell r="H424"/>
        </row>
        <row r="425">
          <cell r="H425"/>
        </row>
        <row r="426">
          <cell r="H426"/>
        </row>
        <row r="427">
          <cell r="H427">
            <v>2.5</v>
          </cell>
        </row>
        <row r="428">
          <cell r="H428"/>
        </row>
        <row r="429">
          <cell r="H429"/>
        </row>
        <row r="430">
          <cell r="H430"/>
        </row>
        <row r="431">
          <cell r="H431"/>
        </row>
        <row r="432">
          <cell r="H432"/>
        </row>
        <row r="433">
          <cell r="H433"/>
        </row>
        <row r="434">
          <cell r="H434"/>
        </row>
        <row r="435">
          <cell r="H435"/>
        </row>
        <row r="436">
          <cell r="H436">
            <v>3.25</v>
          </cell>
        </row>
        <row r="437">
          <cell r="H437"/>
        </row>
        <row r="438">
          <cell r="H438"/>
        </row>
        <row r="439">
          <cell r="H439"/>
        </row>
        <row r="440">
          <cell r="H440"/>
        </row>
        <row r="441">
          <cell r="H441"/>
        </row>
        <row r="442">
          <cell r="H442"/>
        </row>
        <row r="443">
          <cell r="H443"/>
        </row>
        <row r="444">
          <cell r="H444"/>
        </row>
        <row r="464">
          <cell r="H464"/>
        </row>
        <row r="465">
          <cell r="H465"/>
        </row>
        <row r="466">
          <cell r="H466"/>
        </row>
        <row r="467">
          <cell r="H467"/>
        </row>
        <row r="468">
          <cell r="H468"/>
        </row>
        <row r="469">
          <cell r="H469"/>
        </row>
        <row r="470">
          <cell r="H470"/>
        </row>
        <row r="471">
          <cell r="H471"/>
        </row>
        <row r="472">
          <cell r="H472"/>
        </row>
        <row r="473">
          <cell r="H473"/>
        </row>
        <row r="474">
          <cell r="H474"/>
        </row>
        <row r="475">
          <cell r="H475"/>
        </row>
        <row r="476">
          <cell r="H476"/>
        </row>
        <row r="477">
          <cell r="H477"/>
        </row>
        <row r="478">
          <cell r="H478"/>
        </row>
        <row r="479">
          <cell r="H479"/>
        </row>
        <row r="480">
          <cell r="H480"/>
        </row>
        <row r="481">
          <cell r="H481"/>
        </row>
        <row r="482">
          <cell r="H482"/>
        </row>
        <row r="484">
          <cell r="H484"/>
        </row>
        <row r="485">
          <cell r="H485"/>
        </row>
        <row r="486">
          <cell r="H486"/>
        </row>
        <row r="487">
          <cell r="H487"/>
        </row>
        <row r="488">
          <cell r="H488"/>
        </row>
        <row r="489">
          <cell r="H489"/>
        </row>
        <row r="509">
          <cell r="H509"/>
        </row>
        <row r="510">
          <cell r="H510"/>
        </row>
        <row r="511">
          <cell r="H511"/>
        </row>
        <row r="512">
          <cell r="H512"/>
        </row>
        <row r="513">
          <cell r="H513"/>
        </row>
        <row r="514">
          <cell r="H514"/>
        </row>
        <row r="515">
          <cell r="H515">
            <v>0.5</v>
          </cell>
        </row>
        <row r="516">
          <cell r="H516"/>
        </row>
        <row r="517">
          <cell r="H517"/>
        </row>
        <row r="518">
          <cell r="H518"/>
        </row>
        <row r="519">
          <cell r="H519"/>
        </row>
        <row r="520">
          <cell r="H520"/>
        </row>
        <row r="521">
          <cell r="H521">
            <v>0.5</v>
          </cell>
        </row>
        <row r="522">
          <cell r="H522"/>
        </row>
        <row r="523">
          <cell r="H523"/>
        </row>
        <row r="524">
          <cell r="H524"/>
        </row>
        <row r="525">
          <cell r="H525">
            <v>0.5</v>
          </cell>
        </row>
        <row r="526">
          <cell r="H526">
            <v>0.5</v>
          </cell>
        </row>
        <row r="527">
          <cell r="H527">
            <v>0.75</v>
          </cell>
        </row>
        <row r="528">
          <cell r="H528"/>
        </row>
        <row r="529">
          <cell r="H529"/>
        </row>
        <row r="530">
          <cell r="H530">
            <v>1</v>
          </cell>
        </row>
        <row r="531">
          <cell r="H531"/>
        </row>
        <row r="532">
          <cell r="H532"/>
        </row>
        <row r="533">
          <cell r="H533"/>
        </row>
        <row r="534">
          <cell r="H534"/>
        </row>
        <row r="554">
          <cell r="H554">
            <v>4</v>
          </cell>
        </row>
        <row r="555">
          <cell r="H555"/>
        </row>
        <row r="556">
          <cell r="H556"/>
        </row>
        <row r="557">
          <cell r="H557"/>
        </row>
        <row r="558">
          <cell r="H558"/>
        </row>
        <row r="559">
          <cell r="H559"/>
        </row>
        <row r="560">
          <cell r="H560"/>
        </row>
        <row r="561">
          <cell r="H561"/>
        </row>
        <row r="562">
          <cell r="H562">
            <v>2</v>
          </cell>
        </row>
        <row r="563">
          <cell r="H563">
            <v>3</v>
          </cell>
        </row>
        <row r="564">
          <cell r="H564">
            <v>2</v>
          </cell>
        </row>
        <row r="565">
          <cell r="H565">
            <v>2</v>
          </cell>
        </row>
        <row r="566">
          <cell r="H566">
            <v>4</v>
          </cell>
        </row>
        <row r="567">
          <cell r="H567"/>
        </row>
        <row r="568">
          <cell r="H568"/>
        </row>
        <row r="569">
          <cell r="H569"/>
        </row>
        <row r="570">
          <cell r="H570">
            <v>5</v>
          </cell>
        </row>
        <row r="571">
          <cell r="H571">
            <v>5</v>
          </cell>
        </row>
        <row r="572">
          <cell r="H572">
            <v>2</v>
          </cell>
        </row>
        <row r="574">
          <cell r="H574"/>
        </row>
        <row r="575">
          <cell r="H575">
            <v>4</v>
          </cell>
        </row>
        <row r="576">
          <cell r="H576">
            <v>2</v>
          </cell>
        </row>
        <row r="577">
          <cell r="H577"/>
        </row>
        <row r="578">
          <cell r="H578"/>
        </row>
        <row r="579">
          <cell r="H579"/>
        </row>
        <row r="599">
          <cell r="H599"/>
        </row>
        <row r="600">
          <cell r="H600"/>
        </row>
        <row r="601">
          <cell r="H601"/>
        </row>
        <row r="602">
          <cell r="H602"/>
        </row>
        <row r="603">
          <cell r="H603"/>
        </row>
        <row r="604">
          <cell r="H604"/>
        </row>
        <row r="605">
          <cell r="H605">
            <v>1</v>
          </cell>
        </row>
        <row r="606">
          <cell r="H606"/>
        </row>
        <row r="607">
          <cell r="H607">
            <v>1</v>
          </cell>
        </row>
        <row r="608">
          <cell r="H608"/>
        </row>
        <row r="609">
          <cell r="H609"/>
        </row>
        <row r="610">
          <cell r="H610"/>
        </row>
        <row r="611">
          <cell r="H611">
            <v>1</v>
          </cell>
        </row>
        <row r="612">
          <cell r="H612"/>
        </row>
        <row r="613">
          <cell r="H613"/>
        </row>
        <row r="614">
          <cell r="H614"/>
        </row>
        <row r="615">
          <cell r="H615">
            <v>2</v>
          </cell>
        </row>
        <row r="616">
          <cell r="H616">
            <v>2</v>
          </cell>
        </row>
        <row r="617">
          <cell r="H617">
            <v>2</v>
          </cell>
        </row>
        <row r="619">
          <cell r="H619"/>
        </row>
        <row r="620">
          <cell r="H620">
            <v>1</v>
          </cell>
        </row>
        <row r="621">
          <cell r="H621"/>
        </row>
        <row r="622">
          <cell r="H622"/>
        </row>
        <row r="623">
          <cell r="H623"/>
        </row>
        <row r="624">
          <cell r="H624"/>
        </row>
        <row r="644">
          <cell r="H644"/>
        </row>
        <row r="645">
          <cell r="H645"/>
        </row>
        <row r="646">
          <cell r="H646"/>
        </row>
        <row r="647">
          <cell r="H647"/>
        </row>
        <row r="648">
          <cell r="H648"/>
        </row>
        <row r="649">
          <cell r="H649"/>
        </row>
        <row r="650">
          <cell r="H650"/>
        </row>
        <row r="651">
          <cell r="H651"/>
        </row>
        <row r="652">
          <cell r="H652">
            <v>2</v>
          </cell>
        </row>
        <row r="653">
          <cell r="H653"/>
        </row>
        <row r="654">
          <cell r="H654"/>
        </row>
        <row r="655">
          <cell r="H655"/>
        </row>
        <row r="656">
          <cell r="H656"/>
        </row>
        <row r="657">
          <cell r="H657"/>
        </row>
        <row r="658">
          <cell r="H658"/>
        </row>
        <row r="659">
          <cell r="H659"/>
        </row>
        <row r="660">
          <cell r="H660"/>
        </row>
        <row r="661">
          <cell r="H661"/>
        </row>
        <row r="662">
          <cell r="H662"/>
        </row>
        <row r="664">
          <cell r="H664"/>
        </row>
        <row r="665">
          <cell r="H665">
            <v>2</v>
          </cell>
        </row>
        <row r="666">
          <cell r="H666"/>
        </row>
        <row r="667">
          <cell r="H667"/>
        </row>
        <row r="668">
          <cell r="H668"/>
        </row>
        <row r="669">
          <cell r="H669"/>
        </row>
      </sheetData>
      <sheetData sheetId="3"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59">
          <cell r="H59"/>
        </row>
        <row r="60">
          <cell r="H60"/>
        </row>
        <row r="61">
          <cell r="H61"/>
        </row>
        <row r="62">
          <cell r="H62"/>
        </row>
        <row r="63">
          <cell r="H63"/>
        </row>
        <row r="64">
          <cell r="H64"/>
        </row>
        <row r="65">
          <cell r="H65"/>
        </row>
        <row r="66">
          <cell r="H66"/>
        </row>
        <row r="67">
          <cell r="H67">
            <v>1</v>
          </cell>
        </row>
        <row r="68">
          <cell r="H68"/>
        </row>
        <row r="69">
          <cell r="H69"/>
        </row>
        <row r="70">
          <cell r="H70"/>
        </row>
        <row r="71">
          <cell r="H71">
            <v>4</v>
          </cell>
        </row>
        <row r="72">
          <cell r="H72"/>
        </row>
        <row r="73">
          <cell r="H73"/>
        </row>
        <row r="74">
          <cell r="H74"/>
        </row>
        <row r="75">
          <cell r="H75">
            <v>1</v>
          </cell>
        </row>
        <row r="76">
          <cell r="H76">
            <v>2</v>
          </cell>
        </row>
        <row r="77">
          <cell r="H77">
            <v>2</v>
          </cell>
        </row>
        <row r="78">
          <cell r="H78"/>
        </row>
        <row r="79">
          <cell r="H79"/>
        </row>
        <row r="80">
          <cell r="H80">
            <v>1</v>
          </cell>
        </row>
        <row r="81">
          <cell r="H81">
            <v>1</v>
          </cell>
        </row>
        <row r="82">
          <cell r="H82"/>
        </row>
        <row r="83">
          <cell r="H83"/>
        </row>
        <row r="84">
          <cell r="H84"/>
        </row>
        <row r="104">
          <cell r="H104"/>
        </row>
        <row r="105">
          <cell r="H105"/>
        </row>
        <row r="106">
          <cell r="H106"/>
        </row>
        <row r="107">
          <cell r="H107"/>
        </row>
        <row r="108">
          <cell r="H108"/>
        </row>
        <row r="109">
          <cell r="H109"/>
        </row>
        <row r="110">
          <cell r="H110"/>
        </row>
        <row r="111">
          <cell r="H111"/>
        </row>
        <row r="112">
          <cell r="H112">
            <v>2</v>
          </cell>
        </row>
        <row r="113">
          <cell r="H113"/>
        </row>
        <row r="114">
          <cell r="H114"/>
        </row>
        <row r="115">
          <cell r="H115"/>
        </row>
        <row r="116">
          <cell r="H116">
            <v>1</v>
          </cell>
        </row>
        <row r="117">
          <cell r="H117"/>
        </row>
        <row r="118">
          <cell r="H118"/>
        </row>
        <row r="119">
          <cell r="H119"/>
        </row>
        <row r="120">
          <cell r="H120">
            <v>2</v>
          </cell>
        </row>
        <row r="121">
          <cell r="H121">
            <v>2</v>
          </cell>
        </row>
        <row r="122">
          <cell r="H122">
            <v>2</v>
          </cell>
        </row>
        <row r="123">
          <cell r="H123"/>
        </row>
        <row r="124">
          <cell r="H124"/>
        </row>
        <row r="125">
          <cell r="H125">
            <v>1</v>
          </cell>
        </row>
        <row r="126">
          <cell r="H126"/>
        </row>
        <row r="127">
          <cell r="H127"/>
        </row>
        <row r="128">
          <cell r="H128"/>
        </row>
        <row r="129">
          <cell r="H129"/>
        </row>
        <row r="149">
          <cell r="H149">
            <v>1</v>
          </cell>
        </row>
        <row r="150">
          <cell r="H150"/>
        </row>
        <row r="151">
          <cell r="H151"/>
        </row>
        <row r="152">
          <cell r="H152"/>
        </row>
        <row r="153">
          <cell r="H153"/>
        </row>
        <row r="154">
          <cell r="H154"/>
        </row>
        <row r="155">
          <cell r="H155"/>
        </row>
        <row r="156">
          <cell r="H156"/>
        </row>
        <row r="157">
          <cell r="H157">
            <v>1</v>
          </cell>
        </row>
        <row r="158">
          <cell r="H158">
            <v>1</v>
          </cell>
        </row>
        <row r="159">
          <cell r="H159"/>
        </row>
        <row r="160">
          <cell r="H160"/>
        </row>
        <row r="161">
          <cell r="H161"/>
        </row>
        <row r="162">
          <cell r="H162"/>
        </row>
        <row r="163">
          <cell r="H163"/>
        </row>
        <row r="164">
          <cell r="H164"/>
        </row>
        <row r="165">
          <cell r="H165">
            <v>2</v>
          </cell>
        </row>
        <row r="166">
          <cell r="H166">
            <v>3</v>
          </cell>
        </row>
        <row r="167">
          <cell r="H167"/>
        </row>
        <row r="169">
          <cell r="H169"/>
        </row>
        <row r="170">
          <cell r="H170">
            <v>1</v>
          </cell>
        </row>
        <row r="171">
          <cell r="H171"/>
        </row>
        <row r="172">
          <cell r="H172"/>
        </row>
        <row r="173">
          <cell r="H173"/>
        </row>
        <row r="174">
          <cell r="H174"/>
        </row>
        <row r="194">
          <cell r="H194"/>
        </row>
        <row r="195">
          <cell r="H195"/>
        </row>
        <row r="196">
          <cell r="H196"/>
        </row>
        <row r="197">
          <cell r="H197"/>
        </row>
        <row r="198">
          <cell r="H198"/>
        </row>
        <row r="199">
          <cell r="H199"/>
        </row>
        <row r="200">
          <cell r="H200"/>
        </row>
        <row r="201">
          <cell r="H201"/>
        </row>
        <row r="202">
          <cell r="H202">
            <v>1</v>
          </cell>
        </row>
        <row r="203">
          <cell r="H203"/>
        </row>
        <row r="204">
          <cell r="H204"/>
        </row>
        <row r="205">
          <cell r="H205"/>
        </row>
        <row r="206">
          <cell r="H206">
            <v>3</v>
          </cell>
        </row>
        <row r="207">
          <cell r="H207"/>
        </row>
        <row r="208">
          <cell r="H208"/>
        </row>
        <row r="209">
          <cell r="H209"/>
        </row>
        <row r="210">
          <cell r="H210">
            <v>2</v>
          </cell>
        </row>
        <row r="211">
          <cell r="H211">
            <v>1</v>
          </cell>
        </row>
        <row r="212">
          <cell r="H212">
            <v>2</v>
          </cell>
        </row>
        <row r="214">
          <cell r="H214"/>
        </row>
        <row r="215">
          <cell r="H215"/>
        </row>
        <row r="216">
          <cell r="H216"/>
        </row>
        <row r="217">
          <cell r="H217"/>
        </row>
        <row r="218">
          <cell r="H218"/>
        </row>
        <row r="219">
          <cell r="H219"/>
        </row>
        <row r="239">
          <cell r="H239">
            <v>0.5</v>
          </cell>
        </row>
        <row r="240">
          <cell r="H240"/>
        </row>
        <row r="241">
          <cell r="H241"/>
        </row>
        <row r="242">
          <cell r="H242"/>
        </row>
        <row r="243">
          <cell r="H243"/>
        </row>
        <row r="244">
          <cell r="H244"/>
        </row>
        <row r="245">
          <cell r="H245">
            <v>0.5</v>
          </cell>
        </row>
        <row r="246">
          <cell r="H246"/>
        </row>
        <row r="247">
          <cell r="H247">
            <v>0.8</v>
          </cell>
        </row>
        <row r="248">
          <cell r="H248">
            <v>1</v>
          </cell>
        </row>
        <row r="249">
          <cell r="H249"/>
        </row>
        <row r="250">
          <cell r="H250">
            <v>0.5</v>
          </cell>
        </row>
        <row r="251">
          <cell r="H251">
            <v>0.5</v>
          </cell>
        </row>
        <row r="252">
          <cell r="H252"/>
        </row>
        <row r="253">
          <cell r="H253"/>
        </row>
        <row r="254">
          <cell r="H254"/>
        </row>
        <row r="255">
          <cell r="H255">
            <v>1</v>
          </cell>
        </row>
        <row r="256">
          <cell r="H256">
            <v>1</v>
          </cell>
        </row>
        <row r="257">
          <cell r="H257">
            <v>1</v>
          </cell>
        </row>
        <row r="259">
          <cell r="H259"/>
        </row>
        <row r="260">
          <cell r="H260"/>
        </row>
        <row r="261">
          <cell r="H261">
            <v>1</v>
          </cell>
        </row>
        <row r="262">
          <cell r="H262">
            <v>1</v>
          </cell>
        </row>
        <row r="263">
          <cell r="H263">
            <v>1</v>
          </cell>
        </row>
        <row r="264">
          <cell r="H264"/>
        </row>
        <row r="284">
          <cell r="H284"/>
        </row>
        <row r="285">
          <cell r="H285"/>
        </row>
        <row r="286">
          <cell r="H286"/>
        </row>
        <row r="287">
          <cell r="H287"/>
        </row>
        <row r="288">
          <cell r="H288"/>
        </row>
        <row r="289">
          <cell r="H289"/>
        </row>
        <row r="290">
          <cell r="H290">
            <v>2</v>
          </cell>
        </row>
        <row r="291">
          <cell r="H291"/>
        </row>
        <row r="292">
          <cell r="H292">
            <v>2</v>
          </cell>
        </row>
        <row r="293">
          <cell r="H293">
            <v>2</v>
          </cell>
        </row>
        <row r="294">
          <cell r="H294">
            <v>1</v>
          </cell>
        </row>
        <row r="295">
          <cell r="H295"/>
        </row>
        <row r="296">
          <cell r="H296">
            <v>5</v>
          </cell>
        </row>
        <row r="297">
          <cell r="H297"/>
        </row>
        <row r="298">
          <cell r="H298"/>
        </row>
        <row r="299">
          <cell r="H299"/>
        </row>
        <row r="300">
          <cell r="H300">
            <v>2</v>
          </cell>
        </row>
        <row r="301">
          <cell r="H301">
            <v>2.5</v>
          </cell>
        </row>
        <row r="302">
          <cell r="H302">
            <v>2.5</v>
          </cell>
        </row>
        <row r="304">
          <cell r="H304"/>
        </row>
        <row r="305">
          <cell r="H305">
            <v>2</v>
          </cell>
        </row>
        <row r="306">
          <cell r="H306">
            <v>1</v>
          </cell>
        </row>
        <row r="307">
          <cell r="H307"/>
        </row>
        <row r="308">
          <cell r="H308">
            <v>2.5</v>
          </cell>
        </row>
        <row r="309">
          <cell r="H309"/>
        </row>
        <row r="329">
          <cell r="H329"/>
        </row>
        <row r="330">
          <cell r="H330"/>
        </row>
        <row r="331">
          <cell r="H331"/>
        </row>
        <row r="332">
          <cell r="H332"/>
        </row>
        <row r="333">
          <cell r="H333"/>
        </row>
        <row r="334">
          <cell r="H334"/>
        </row>
        <row r="335">
          <cell r="H335"/>
        </row>
        <row r="336">
          <cell r="H336"/>
        </row>
        <row r="337">
          <cell r="H337"/>
        </row>
        <row r="338">
          <cell r="H338"/>
        </row>
        <row r="339">
          <cell r="H339"/>
        </row>
        <row r="340">
          <cell r="H340"/>
        </row>
        <row r="341">
          <cell r="H341"/>
        </row>
        <row r="342">
          <cell r="H342"/>
        </row>
        <row r="343">
          <cell r="H343"/>
        </row>
        <row r="344">
          <cell r="H344"/>
        </row>
        <row r="345">
          <cell r="H345"/>
        </row>
        <row r="346">
          <cell r="H346">
            <v>1</v>
          </cell>
        </row>
        <row r="347">
          <cell r="H347"/>
        </row>
        <row r="349">
          <cell r="H349"/>
        </row>
        <row r="350">
          <cell r="H350"/>
        </row>
        <row r="351">
          <cell r="H351"/>
        </row>
        <row r="352">
          <cell r="H352"/>
        </row>
        <row r="353">
          <cell r="H353"/>
        </row>
        <row r="354">
          <cell r="H354"/>
        </row>
        <row r="374">
          <cell r="H374"/>
        </row>
        <row r="375">
          <cell r="H375"/>
        </row>
        <row r="376">
          <cell r="H376"/>
        </row>
        <row r="377">
          <cell r="H377"/>
        </row>
        <row r="378">
          <cell r="H378"/>
        </row>
        <row r="379">
          <cell r="H379"/>
        </row>
        <row r="380">
          <cell r="H380">
            <v>6</v>
          </cell>
        </row>
        <row r="381">
          <cell r="H381"/>
        </row>
        <row r="382">
          <cell r="H382">
            <v>8</v>
          </cell>
        </row>
        <row r="383">
          <cell r="H383">
            <v>3</v>
          </cell>
        </row>
        <row r="384">
          <cell r="H384"/>
        </row>
        <row r="385">
          <cell r="H385"/>
        </row>
        <row r="386">
          <cell r="H386"/>
        </row>
        <row r="387">
          <cell r="H387"/>
        </row>
        <row r="388">
          <cell r="H388"/>
        </row>
        <row r="389">
          <cell r="H389"/>
        </row>
        <row r="390">
          <cell r="H390"/>
        </row>
        <row r="391">
          <cell r="H391">
            <v>6</v>
          </cell>
        </row>
        <row r="392">
          <cell r="H392"/>
        </row>
        <row r="394">
          <cell r="H394"/>
        </row>
        <row r="395">
          <cell r="H395"/>
        </row>
        <row r="396">
          <cell r="H396"/>
        </row>
        <row r="397">
          <cell r="H397"/>
        </row>
        <row r="398">
          <cell r="H398"/>
        </row>
        <row r="399">
          <cell r="H399"/>
        </row>
        <row r="419">
          <cell r="H419"/>
        </row>
        <row r="420">
          <cell r="H420"/>
        </row>
        <row r="421">
          <cell r="H421"/>
        </row>
        <row r="422">
          <cell r="H422"/>
        </row>
        <row r="423">
          <cell r="H423"/>
        </row>
        <row r="424">
          <cell r="H424"/>
        </row>
        <row r="425">
          <cell r="H425"/>
        </row>
        <row r="426">
          <cell r="H426"/>
        </row>
        <row r="427">
          <cell r="H427">
            <v>2.5</v>
          </cell>
        </row>
        <row r="428">
          <cell r="H428"/>
        </row>
        <row r="429">
          <cell r="H429"/>
        </row>
        <row r="430">
          <cell r="H430"/>
        </row>
        <row r="431">
          <cell r="H431">
            <v>1</v>
          </cell>
        </row>
        <row r="432">
          <cell r="H432"/>
        </row>
        <row r="433">
          <cell r="H433"/>
        </row>
        <row r="434">
          <cell r="H434"/>
        </row>
        <row r="435">
          <cell r="H435"/>
        </row>
        <row r="436">
          <cell r="H436">
            <v>3.25</v>
          </cell>
        </row>
        <row r="437">
          <cell r="H437">
            <v>0.2</v>
          </cell>
        </row>
        <row r="438">
          <cell r="H438"/>
        </row>
        <row r="439">
          <cell r="H439"/>
        </row>
        <row r="440">
          <cell r="H440"/>
        </row>
        <row r="441">
          <cell r="H441"/>
        </row>
        <row r="442">
          <cell r="H442"/>
        </row>
        <row r="443">
          <cell r="H443"/>
        </row>
        <row r="444">
          <cell r="H444"/>
        </row>
        <row r="464">
          <cell r="H464"/>
        </row>
        <row r="465">
          <cell r="H465"/>
        </row>
        <row r="466">
          <cell r="H466"/>
        </row>
        <row r="467">
          <cell r="H467"/>
        </row>
        <row r="468">
          <cell r="H468"/>
        </row>
        <row r="469">
          <cell r="H469"/>
        </row>
        <row r="470">
          <cell r="H470"/>
        </row>
        <row r="471">
          <cell r="H471"/>
        </row>
        <row r="472">
          <cell r="H472"/>
        </row>
        <row r="473">
          <cell r="H473"/>
        </row>
        <row r="474">
          <cell r="H474"/>
        </row>
        <row r="475">
          <cell r="H475"/>
        </row>
        <row r="476">
          <cell r="H476"/>
        </row>
        <row r="477">
          <cell r="H477"/>
        </row>
        <row r="478">
          <cell r="H478"/>
        </row>
        <row r="479">
          <cell r="H479"/>
        </row>
        <row r="480">
          <cell r="H480"/>
        </row>
        <row r="481">
          <cell r="H481"/>
        </row>
        <row r="482">
          <cell r="H482">
            <v>1</v>
          </cell>
        </row>
        <row r="484">
          <cell r="H484"/>
        </row>
        <row r="485">
          <cell r="H485"/>
        </row>
        <row r="486">
          <cell r="H486"/>
        </row>
        <row r="487">
          <cell r="H487"/>
        </row>
        <row r="488">
          <cell r="H488"/>
        </row>
        <row r="489">
          <cell r="H489"/>
        </row>
        <row r="509">
          <cell r="H509"/>
        </row>
        <row r="510">
          <cell r="H510"/>
        </row>
        <row r="511">
          <cell r="H511"/>
        </row>
        <row r="512">
          <cell r="H512"/>
        </row>
        <row r="513">
          <cell r="H513"/>
        </row>
        <row r="514">
          <cell r="H514"/>
        </row>
        <row r="515">
          <cell r="H515">
            <v>0.7</v>
          </cell>
        </row>
        <row r="516">
          <cell r="H516"/>
        </row>
        <row r="517">
          <cell r="H517"/>
        </row>
        <row r="518">
          <cell r="H518"/>
        </row>
        <row r="519">
          <cell r="H519"/>
        </row>
        <row r="520">
          <cell r="H520"/>
        </row>
        <row r="521">
          <cell r="H521"/>
        </row>
        <row r="522">
          <cell r="H522"/>
        </row>
        <row r="523">
          <cell r="H523"/>
        </row>
        <row r="524">
          <cell r="H524"/>
        </row>
        <row r="525">
          <cell r="H525">
            <v>0.5</v>
          </cell>
        </row>
        <row r="526">
          <cell r="H526">
            <v>0.5</v>
          </cell>
        </row>
        <row r="527">
          <cell r="H527"/>
        </row>
        <row r="528">
          <cell r="H528"/>
        </row>
        <row r="529">
          <cell r="H529"/>
        </row>
        <row r="530">
          <cell r="H530">
            <v>0.25</v>
          </cell>
        </row>
        <row r="531">
          <cell r="H531"/>
        </row>
        <row r="532">
          <cell r="H532"/>
        </row>
        <row r="533">
          <cell r="H533"/>
        </row>
        <row r="534">
          <cell r="H534"/>
        </row>
        <row r="554">
          <cell r="H554">
            <v>1</v>
          </cell>
        </row>
        <row r="555">
          <cell r="H555"/>
        </row>
        <row r="556">
          <cell r="H556"/>
        </row>
        <row r="557">
          <cell r="H557"/>
        </row>
        <row r="558">
          <cell r="H558"/>
        </row>
        <row r="559">
          <cell r="H559"/>
        </row>
        <row r="560">
          <cell r="H560">
            <v>5</v>
          </cell>
        </row>
        <row r="561">
          <cell r="H561"/>
        </row>
        <row r="562">
          <cell r="H562">
            <v>6</v>
          </cell>
        </row>
        <row r="563">
          <cell r="H563">
            <v>1</v>
          </cell>
        </row>
        <row r="564">
          <cell r="H564">
            <v>1</v>
          </cell>
        </row>
        <row r="565">
          <cell r="H565">
            <v>1</v>
          </cell>
        </row>
        <row r="566">
          <cell r="H566">
            <v>4</v>
          </cell>
        </row>
        <row r="567">
          <cell r="H567"/>
        </row>
        <row r="568">
          <cell r="H568"/>
        </row>
        <row r="569">
          <cell r="H569"/>
        </row>
        <row r="570">
          <cell r="H570">
            <v>2</v>
          </cell>
        </row>
        <row r="571">
          <cell r="H571">
            <v>4</v>
          </cell>
        </row>
        <row r="572">
          <cell r="H572">
            <v>5</v>
          </cell>
        </row>
        <row r="574">
          <cell r="H574"/>
        </row>
        <row r="575">
          <cell r="H575">
            <v>4</v>
          </cell>
        </row>
        <row r="576">
          <cell r="H576">
            <v>2</v>
          </cell>
        </row>
        <row r="577">
          <cell r="H577"/>
        </row>
        <row r="578">
          <cell r="H578"/>
        </row>
        <row r="579">
          <cell r="H579"/>
        </row>
        <row r="599">
          <cell r="H599"/>
        </row>
        <row r="600">
          <cell r="H600"/>
        </row>
        <row r="601">
          <cell r="H601"/>
        </row>
        <row r="602">
          <cell r="H602"/>
        </row>
        <row r="603">
          <cell r="H603"/>
        </row>
        <row r="604">
          <cell r="H604"/>
        </row>
        <row r="605">
          <cell r="H605">
            <v>2</v>
          </cell>
        </row>
        <row r="606">
          <cell r="H606"/>
        </row>
        <row r="607">
          <cell r="H607">
            <v>2</v>
          </cell>
        </row>
        <row r="608">
          <cell r="H608"/>
        </row>
        <row r="609">
          <cell r="H609"/>
        </row>
        <row r="610">
          <cell r="H610"/>
        </row>
        <row r="611">
          <cell r="H611">
            <v>5</v>
          </cell>
        </row>
        <row r="612">
          <cell r="H612"/>
        </row>
        <row r="613">
          <cell r="H613"/>
        </row>
        <row r="614">
          <cell r="H614"/>
        </row>
        <row r="615">
          <cell r="H615">
            <v>1</v>
          </cell>
        </row>
        <row r="616">
          <cell r="H616">
            <v>2</v>
          </cell>
        </row>
        <row r="617">
          <cell r="H617">
            <v>3</v>
          </cell>
        </row>
        <row r="619">
          <cell r="H619"/>
        </row>
        <row r="620">
          <cell r="H620">
            <v>2</v>
          </cell>
        </row>
        <row r="621">
          <cell r="H621"/>
        </row>
        <row r="622">
          <cell r="H622"/>
        </row>
        <row r="623">
          <cell r="H623"/>
        </row>
        <row r="624">
          <cell r="H624"/>
        </row>
        <row r="644">
          <cell r="H644"/>
        </row>
        <row r="645">
          <cell r="H645"/>
        </row>
        <row r="646">
          <cell r="H646"/>
        </row>
        <row r="647">
          <cell r="H647"/>
        </row>
        <row r="648">
          <cell r="H648"/>
        </row>
        <row r="649">
          <cell r="H649"/>
        </row>
        <row r="650">
          <cell r="H650"/>
        </row>
        <row r="651">
          <cell r="H651"/>
        </row>
        <row r="652">
          <cell r="H652">
            <v>1</v>
          </cell>
        </row>
        <row r="653">
          <cell r="H653"/>
        </row>
        <row r="654">
          <cell r="H654"/>
        </row>
        <row r="655">
          <cell r="H655"/>
        </row>
        <row r="656">
          <cell r="H656"/>
        </row>
        <row r="657">
          <cell r="H657"/>
        </row>
        <row r="658">
          <cell r="H658"/>
        </row>
        <row r="659">
          <cell r="H659"/>
        </row>
        <row r="660">
          <cell r="H660"/>
        </row>
        <row r="661">
          <cell r="H661">
            <v>1</v>
          </cell>
        </row>
        <row r="662">
          <cell r="H662"/>
        </row>
        <row r="664">
          <cell r="H664"/>
        </row>
        <row r="665">
          <cell r="H665"/>
        </row>
        <row r="666">
          <cell r="H666"/>
        </row>
        <row r="667">
          <cell r="H667"/>
        </row>
        <row r="668">
          <cell r="H668"/>
        </row>
        <row r="669">
          <cell r="H669"/>
        </row>
      </sheetData>
      <sheetData sheetId="4"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59">
          <cell r="H59"/>
        </row>
        <row r="60">
          <cell r="H60"/>
        </row>
        <row r="61">
          <cell r="H61"/>
        </row>
        <row r="62">
          <cell r="H62"/>
        </row>
        <row r="63">
          <cell r="H63"/>
        </row>
        <row r="64">
          <cell r="H64"/>
        </row>
        <row r="65">
          <cell r="H65"/>
        </row>
        <row r="66">
          <cell r="H66"/>
        </row>
        <row r="67">
          <cell r="H67">
            <v>1</v>
          </cell>
        </row>
        <row r="68">
          <cell r="H68"/>
        </row>
        <row r="69">
          <cell r="H69"/>
        </row>
        <row r="70">
          <cell r="H70"/>
        </row>
        <row r="71">
          <cell r="H71">
            <v>1</v>
          </cell>
        </row>
        <row r="72">
          <cell r="H72"/>
        </row>
        <row r="73">
          <cell r="H73"/>
        </row>
        <row r="74">
          <cell r="H74"/>
        </row>
        <row r="75">
          <cell r="H75">
            <v>1</v>
          </cell>
        </row>
        <row r="76">
          <cell r="H76">
            <v>2</v>
          </cell>
        </row>
        <row r="77">
          <cell r="H77">
            <v>1</v>
          </cell>
        </row>
        <row r="78">
          <cell r="H78"/>
        </row>
        <row r="79">
          <cell r="H79"/>
        </row>
        <row r="80">
          <cell r="H80">
            <v>1</v>
          </cell>
        </row>
        <row r="81">
          <cell r="H81">
            <v>1</v>
          </cell>
        </row>
        <row r="82">
          <cell r="H82"/>
        </row>
        <row r="83">
          <cell r="H83"/>
        </row>
        <row r="84">
          <cell r="H84"/>
        </row>
        <row r="104">
          <cell r="H104"/>
        </row>
        <row r="105">
          <cell r="H105"/>
        </row>
        <row r="106">
          <cell r="H106"/>
        </row>
        <row r="107">
          <cell r="H107"/>
        </row>
        <row r="108">
          <cell r="H108"/>
        </row>
        <row r="109">
          <cell r="H109"/>
        </row>
        <row r="110">
          <cell r="H110"/>
        </row>
        <row r="111">
          <cell r="H111"/>
        </row>
        <row r="112">
          <cell r="H112">
            <v>1</v>
          </cell>
        </row>
        <row r="113">
          <cell r="H113"/>
        </row>
        <row r="114">
          <cell r="H114"/>
        </row>
        <row r="115">
          <cell r="H115"/>
        </row>
        <row r="116">
          <cell r="H116">
            <v>1</v>
          </cell>
        </row>
        <row r="117">
          <cell r="H117"/>
        </row>
        <row r="118">
          <cell r="H118"/>
        </row>
        <row r="119">
          <cell r="H119"/>
        </row>
        <row r="120">
          <cell r="H120">
            <v>1</v>
          </cell>
        </row>
        <row r="121">
          <cell r="H121">
            <v>1</v>
          </cell>
        </row>
        <row r="122">
          <cell r="H122">
            <v>1</v>
          </cell>
        </row>
        <row r="123">
          <cell r="H123"/>
        </row>
        <row r="124">
          <cell r="H124"/>
        </row>
        <row r="125">
          <cell r="H125">
            <v>1</v>
          </cell>
        </row>
        <row r="126">
          <cell r="H126"/>
        </row>
        <row r="127">
          <cell r="H127"/>
        </row>
        <row r="128">
          <cell r="H128"/>
        </row>
        <row r="129">
          <cell r="H129"/>
        </row>
        <row r="149">
          <cell r="H149">
            <v>1</v>
          </cell>
        </row>
        <row r="150">
          <cell r="H150"/>
        </row>
        <row r="151">
          <cell r="H151"/>
        </row>
        <row r="152">
          <cell r="H152"/>
        </row>
        <row r="153">
          <cell r="H153"/>
        </row>
        <row r="154">
          <cell r="H154"/>
        </row>
        <row r="155">
          <cell r="H155">
            <v>1</v>
          </cell>
        </row>
        <row r="156">
          <cell r="H156"/>
        </row>
        <row r="157">
          <cell r="H157">
            <v>1</v>
          </cell>
        </row>
        <row r="158">
          <cell r="H158">
            <v>1</v>
          </cell>
        </row>
        <row r="159">
          <cell r="H159"/>
        </row>
        <row r="160">
          <cell r="H160"/>
        </row>
        <row r="161">
          <cell r="H161"/>
        </row>
        <row r="162">
          <cell r="H162"/>
        </row>
        <row r="163">
          <cell r="H163"/>
        </row>
        <row r="164">
          <cell r="H164"/>
        </row>
        <row r="165">
          <cell r="H165">
            <v>2</v>
          </cell>
        </row>
        <row r="166">
          <cell r="H166">
            <v>2</v>
          </cell>
        </row>
        <row r="167">
          <cell r="H167"/>
        </row>
        <row r="169">
          <cell r="H169"/>
        </row>
        <row r="170">
          <cell r="H170">
            <v>2</v>
          </cell>
        </row>
        <row r="171">
          <cell r="H171">
            <v>1</v>
          </cell>
        </row>
        <row r="172">
          <cell r="H172"/>
        </row>
        <row r="173">
          <cell r="H173">
            <v>1</v>
          </cell>
        </row>
        <row r="174">
          <cell r="H174"/>
        </row>
        <row r="194">
          <cell r="H194"/>
        </row>
        <row r="195">
          <cell r="H195"/>
        </row>
        <row r="196">
          <cell r="H196"/>
        </row>
        <row r="197">
          <cell r="H197"/>
        </row>
        <row r="198">
          <cell r="H198"/>
        </row>
        <row r="199">
          <cell r="H199"/>
        </row>
        <row r="200">
          <cell r="H200"/>
        </row>
        <row r="201">
          <cell r="H201"/>
        </row>
        <row r="202">
          <cell r="H202">
            <v>1</v>
          </cell>
        </row>
        <row r="203">
          <cell r="H203"/>
        </row>
        <row r="204">
          <cell r="H204"/>
        </row>
        <row r="205">
          <cell r="H205"/>
        </row>
        <row r="206">
          <cell r="H206">
            <v>2</v>
          </cell>
        </row>
        <row r="207">
          <cell r="H207"/>
        </row>
        <row r="208">
          <cell r="H208"/>
        </row>
        <row r="209">
          <cell r="H209"/>
        </row>
        <row r="210">
          <cell r="H210">
            <v>2</v>
          </cell>
        </row>
        <row r="211">
          <cell r="H211">
            <v>2</v>
          </cell>
        </row>
        <row r="212">
          <cell r="H212">
            <v>2</v>
          </cell>
        </row>
        <row r="214">
          <cell r="H214"/>
        </row>
        <row r="215">
          <cell r="H215">
            <v>1</v>
          </cell>
        </row>
        <row r="216">
          <cell r="H216"/>
        </row>
        <row r="217">
          <cell r="H217"/>
        </row>
        <row r="218">
          <cell r="H218">
            <v>1</v>
          </cell>
        </row>
        <row r="219">
          <cell r="H219"/>
        </row>
        <row r="239">
          <cell r="H239">
            <v>1</v>
          </cell>
        </row>
        <row r="240">
          <cell r="H240"/>
        </row>
        <row r="241">
          <cell r="H241"/>
        </row>
        <row r="242">
          <cell r="H242"/>
        </row>
        <row r="243">
          <cell r="H243"/>
        </row>
        <row r="244">
          <cell r="H244"/>
        </row>
        <row r="245">
          <cell r="H245">
            <v>2</v>
          </cell>
        </row>
        <row r="246">
          <cell r="H246"/>
        </row>
        <row r="247">
          <cell r="H247">
            <v>1.5</v>
          </cell>
        </row>
        <row r="248">
          <cell r="H248">
            <v>1</v>
          </cell>
        </row>
        <row r="249">
          <cell r="H249">
            <v>1</v>
          </cell>
        </row>
        <row r="250">
          <cell r="H250">
            <v>0.5</v>
          </cell>
        </row>
        <row r="251">
          <cell r="H251">
            <v>0.5</v>
          </cell>
        </row>
        <row r="252">
          <cell r="H252"/>
        </row>
        <row r="253">
          <cell r="H253"/>
        </row>
        <row r="254">
          <cell r="H254"/>
        </row>
        <row r="255">
          <cell r="H255">
            <v>1</v>
          </cell>
        </row>
        <row r="256">
          <cell r="H256">
            <v>1</v>
          </cell>
        </row>
        <row r="257">
          <cell r="H257">
            <v>1</v>
          </cell>
        </row>
        <row r="259">
          <cell r="H259"/>
        </row>
        <row r="260">
          <cell r="H260">
            <v>1</v>
          </cell>
        </row>
        <row r="261">
          <cell r="H261">
            <v>1</v>
          </cell>
        </row>
        <row r="262">
          <cell r="H262"/>
        </row>
        <row r="263">
          <cell r="H263">
            <v>1</v>
          </cell>
        </row>
        <row r="264">
          <cell r="H264"/>
        </row>
        <row r="284">
          <cell r="H284"/>
        </row>
        <row r="285">
          <cell r="H285"/>
        </row>
        <row r="286">
          <cell r="H286"/>
        </row>
        <row r="287">
          <cell r="H287"/>
        </row>
        <row r="288">
          <cell r="H288"/>
        </row>
        <row r="289">
          <cell r="H289"/>
        </row>
        <row r="290">
          <cell r="H290">
            <v>1.5</v>
          </cell>
        </row>
        <row r="291">
          <cell r="H291"/>
        </row>
        <row r="292">
          <cell r="H292">
            <v>2.5</v>
          </cell>
        </row>
        <row r="293">
          <cell r="H293">
            <v>2</v>
          </cell>
        </row>
        <row r="294">
          <cell r="H294">
            <v>0.5</v>
          </cell>
        </row>
        <row r="295">
          <cell r="H295"/>
        </row>
        <row r="296">
          <cell r="H296">
            <v>4</v>
          </cell>
        </row>
        <row r="297">
          <cell r="H297"/>
        </row>
        <row r="298">
          <cell r="H298"/>
        </row>
        <row r="299">
          <cell r="H299"/>
        </row>
        <row r="300">
          <cell r="H300">
            <v>2.5</v>
          </cell>
        </row>
        <row r="301">
          <cell r="H301">
            <v>3</v>
          </cell>
        </row>
        <row r="302">
          <cell r="H302">
            <v>2.5</v>
          </cell>
        </row>
        <row r="304">
          <cell r="H304"/>
        </row>
        <row r="305">
          <cell r="H305">
            <v>2</v>
          </cell>
        </row>
        <row r="306">
          <cell r="H306">
            <v>1</v>
          </cell>
        </row>
        <row r="307">
          <cell r="H307"/>
        </row>
        <row r="308">
          <cell r="H308">
            <v>2</v>
          </cell>
        </row>
        <row r="309">
          <cell r="H309"/>
        </row>
        <row r="329">
          <cell r="H329"/>
        </row>
        <row r="330">
          <cell r="H330"/>
        </row>
        <row r="331">
          <cell r="H331"/>
        </row>
        <row r="332">
          <cell r="H332"/>
        </row>
        <row r="333">
          <cell r="H333"/>
        </row>
        <row r="334">
          <cell r="H334"/>
        </row>
        <row r="335">
          <cell r="H335"/>
        </row>
        <row r="336">
          <cell r="H336"/>
        </row>
        <row r="337">
          <cell r="H337"/>
        </row>
        <row r="338">
          <cell r="H338"/>
        </row>
        <row r="339">
          <cell r="H339"/>
        </row>
        <row r="340">
          <cell r="H340"/>
        </row>
        <row r="341">
          <cell r="H341"/>
        </row>
        <row r="342">
          <cell r="H342"/>
        </row>
        <row r="343">
          <cell r="H343"/>
        </row>
        <row r="344">
          <cell r="H344"/>
        </row>
        <row r="345">
          <cell r="H345"/>
        </row>
        <row r="346">
          <cell r="H346">
            <v>1</v>
          </cell>
        </row>
        <row r="347">
          <cell r="H347"/>
        </row>
        <row r="349">
          <cell r="H349"/>
        </row>
        <row r="350">
          <cell r="H350"/>
        </row>
        <row r="351">
          <cell r="H351"/>
        </row>
        <row r="352">
          <cell r="H352"/>
        </row>
        <row r="353">
          <cell r="H353"/>
        </row>
        <row r="354">
          <cell r="H354"/>
        </row>
        <row r="374">
          <cell r="H374">
            <v>4</v>
          </cell>
        </row>
        <row r="375">
          <cell r="H375"/>
        </row>
        <row r="376">
          <cell r="H376"/>
        </row>
        <row r="377">
          <cell r="H377"/>
        </row>
        <row r="378">
          <cell r="H378"/>
        </row>
        <row r="379">
          <cell r="H379"/>
        </row>
        <row r="380">
          <cell r="H380">
            <v>7</v>
          </cell>
        </row>
        <row r="381">
          <cell r="H381"/>
        </row>
        <row r="382">
          <cell r="H382"/>
        </row>
        <row r="383">
          <cell r="H383">
            <v>1</v>
          </cell>
        </row>
        <row r="384">
          <cell r="H384">
            <v>1</v>
          </cell>
        </row>
        <row r="385">
          <cell r="H385">
            <v>1</v>
          </cell>
        </row>
        <row r="386">
          <cell r="H386"/>
        </row>
        <row r="387">
          <cell r="H387"/>
        </row>
        <row r="388">
          <cell r="H388"/>
        </row>
        <row r="389">
          <cell r="H389"/>
        </row>
        <row r="390">
          <cell r="H390"/>
        </row>
        <row r="391">
          <cell r="H391">
            <v>1</v>
          </cell>
        </row>
        <row r="392">
          <cell r="H392">
            <v>3</v>
          </cell>
        </row>
        <row r="394">
          <cell r="H394"/>
        </row>
        <row r="395">
          <cell r="H395"/>
        </row>
        <row r="396">
          <cell r="H396"/>
        </row>
        <row r="397">
          <cell r="H397">
            <v>1</v>
          </cell>
        </row>
        <row r="398">
          <cell r="H398"/>
        </row>
        <row r="399">
          <cell r="H399"/>
        </row>
        <row r="419">
          <cell r="H419"/>
        </row>
        <row r="420">
          <cell r="H420"/>
        </row>
        <row r="421">
          <cell r="H421"/>
        </row>
        <row r="422">
          <cell r="H422"/>
        </row>
        <row r="423">
          <cell r="H423"/>
        </row>
        <row r="424">
          <cell r="H424"/>
        </row>
        <row r="425">
          <cell r="H425"/>
        </row>
        <row r="426">
          <cell r="H426"/>
        </row>
        <row r="427">
          <cell r="H427">
            <v>2.5</v>
          </cell>
        </row>
        <row r="428">
          <cell r="H428"/>
        </row>
        <row r="429">
          <cell r="H429"/>
        </row>
        <row r="430">
          <cell r="H430"/>
        </row>
        <row r="431">
          <cell r="H431"/>
        </row>
        <row r="432">
          <cell r="H432"/>
        </row>
        <row r="433">
          <cell r="H433"/>
        </row>
        <row r="434">
          <cell r="H434"/>
        </row>
        <row r="435">
          <cell r="H435"/>
        </row>
        <row r="436">
          <cell r="H436">
            <v>3.25</v>
          </cell>
        </row>
        <row r="437">
          <cell r="H437"/>
        </row>
        <row r="438">
          <cell r="H438"/>
        </row>
        <row r="439">
          <cell r="H439"/>
        </row>
        <row r="440">
          <cell r="H440"/>
        </row>
        <row r="441">
          <cell r="H441"/>
        </row>
        <row r="442">
          <cell r="H442"/>
        </row>
        <row r="443">
          <cell r="H443"/>
        </row>
        <row r="444">
          <cell r="H444"/>
        </row>
        <row r="464">
          <cell r="H464"/>
        </row>
        <row r="465">
          <cell r="H465"/>
        </row>
        <row r="466">
          <cell r="H466"/>
        </row>
        <row r="467">
          <cell r="H467"/>
        </row>
        <row r="468">
          <cell r="H468"/>
        </row>
        <row r="469">
          <cell r="H469"/>
        </row>
        <row r="470">
          <cell r="H470"/>
        </row>
        <row r="471">
          <cell r="H471"/>
        </row>
        <row r="472">
          <cell r="H472"/>
        </row>
        <row r="473">
          <cell r="H473"/>
        </row>
        <row r="474">
          <cell r="H474"/>
        </row>
        <row r="475">
          <cell r="H475"/>
        </row>
        <row r="476">
          <cell r="H476"/>
        </row>
        <row r="477">
          <cell r="H477"/>
        </row>
        <row r="478">
          <cell r="H478"/>
        </row>
        <row r="479">
          <cell r="H479"/>
        </row>
        <row r="480">
          <cell r="H480"/>
        </row>
        <row r="481">
          <cell r="H481"/>
        </row>
        <row r="482">
          <cell r="H482"/>
        </row>
        <row r="484">
          <cell r="H484"/>
        </row>
        <row r="485">
          <cell r="H485"/>
        </row>
        <row r="486">
          <cell r="H486"/>
        </row>
        <row r="487">
          <cell r="H487"/>
        </row>
        <row r="488">
          <cell r="H488"/>
        </row>
        <row r="489">
          <cell r="H489"/>
        </row>
        <row r="509">
          <cell r="H509"/>
        </row>
        <row r="510">
          <cell r="H510"/>
        </row>
        <row r="511">
          <cell r="H511"/>
        </row>
        <row r="512">
          <cell r="H512"/>
        </row>
        <row r="513">
          <cell r="H513"/>
        </row>
        <row r="514">
          <cell r="H514"/>
        </row>
        <row r="515">
          <cell r="H515">
            <v>0.3</v>
          </cell>
        </row>
        <row r="516">
          <cell r="H516"/>
        </row>
        <row r="517">
          <cell r="H517"/>
        </row>
        <row r="518">
          <cell r="H518"/>
        </row>
        <row r="519">
          <cell r="H519"/>
        </row>
        <row r="520">
          <cell r="H520"/>
        </row>
        <row r="521">
          <cell r="H521">
            <v>0.25</v>
          </cell>
        </row>
        <row r="522">
          <cell r="H522"/>
        </row>
        <row r="523">
          <cell r="H523"/>
        </row>
        <row r="524">
          <cell r="H524"/>
        </row>
        <row r="525">
          <cell r="H525"/>
        </row>
        <row r="526">
          <cell r="H526">
            <v>0.2</v>
          </cell>
        </row>
        <row r="527">
          <cell r="H527"/>
        </row>
        <row r="528">
          <cell r="H528"/>
        </row>
        <row r="529">
          <cell r="H529"/>
        </row>
        <row r="530">
          <cell r="H530">
            <v>0.25</v>
          </cell>
        </row>
        <row r="531">
          <cell r="H531"/>
        </row>
        <row r="532">
          <cell r="H532"/>
        </row>
        <row r="533">
          <cell r="H533"/>
        </row>
        <row r="534">
          <cell r="H534"/>
        </row>
        <row r="554">
          <cell r="H554">
            <v>1</v>
          </cell>
        </row>
        <row r="555">
          <cell r="H555"/>
        </row>
        <row r="556">
          <cell r="H556"/>
        </row>
        <row r="557">
          <cell r="H557"/>
        </row>
        <row r="558">
          <cell r="H558"/>
        </row>
        <row r="559">
          <cell r="H559"/>
        </row>
        <row r="560">
          <cell r="H560"/>
        </row>
        <row r="561">
          <cell r="H561"/>
        </row>
        <row r="562">
          <cell r="H562"/>
        </row>
        <row r="563">
          <cell r="H563"/>
        </row>
        <row r="564">
          <cell r="H564"/>
        </row>
        <row r="565">
          <cell r="H565"/>
        </row>
        <row r="566">
          <cell r="H566">
            <v>5</v>
          </cell>
        </row>
        <row r="567">
          <cell r="H567"/>
        </row>
        <row r="568">
          <cell r="H568"/>
        </row>
        <row r="569">
          <cell r="H569"/>
        </row>
        <row r="570">
          <cell r="H570"/>
        </row>
        <row r="571">
          <cell r="H571"/>
        </row>
        <row r="572">
          <cell r="H572"/>
        </row>
        <row r="574">
          <cell r="H574"/>
        </row>
        <row r="575">
          <cell r="H575">
            <v>2</v>
          </cell>
        </row>
        <row r="576">
          <cell r="H576">
            <v>1</v>
          </cell>
        </row>
        <row r="577">
          <cell r="H577"/>
        </row>
        <row r="578">
          <cell r="H578"/>
        </row>
        <row r="579">
          <cell r="H579"/>
        </row>
        <row r="599">
          <cell r="H599"/>
        </row>
        <row r="600">
          <cell r="H600"/>
        </row>
        <row r="601">
          <cell r="H601"/>
        </row>
        <row r="602">
          <cell r="H602"/>
        </row>
        <row r="603">
          <cell r="H603"/>
        </row>
        <row r="604">
          <cell r="H604"/>
        </row>
        <row r="605">
          <cell r="H605">
            <v>1</v>
          </cell>
        </row>
        <row r="606">
          <cell r="H606"/>
        </row>
        <row r="607">
          <cell r="H607">
            <v>2</v>
          </cell>
        </row>
        <row r="608">
          <cell r="H608"/>
        </row>
        <row r="609">
          <cell r="H609"/>
        </row>
        <row r="610">
          <cell r="H610">
            <v>8</v>
          </cell>
        </row>
        <row r="611">
          <cell r="H611"/>
        </row>
        <row r="612">
          <cell r="H612"/>
        </row>
        <row r="613">
          <cell r="H613"/>
        </row>
        <row r="614">
          <cell r="H614"/>
        </row>
        <row r="615">
          <cell r="H615">
            <v>1</v>
          </cell>
        </row>
        <row r="616">
          <cell r="H616">
            <v>2</v>
          </cell>
        </row>
        <row r="617">
          <cell r="H617">
            <v>2</v>
          </cell>
        </row>
        <row r="619">
          <cell r="H619"/>
        </row>
        <row r="620">
          <cell r="H620">
            <v>1</v>
          </cell>
        </row>
        <row r="621">
          <cell r="H621"/>
        </row>
        <row r="622">
          <cell r="H622"/>
        </row>
        <row r="623">
          <cell r="H623"/>
        </row>
        <row r="624">
          <cell r="H624"/>
        </row>
        <row r="644">
          <cell r="H644"/>
        </row>
        <row r="645">
          <cell r="H645"/>
        </row>
        <row r="646">
          <cell r="H646"/>
        </row>
        <row r="647">
          <cell r="H647"/>
        </row>
        <row r="648">
          <cell r="H648"/>
        </row>
        <row r="649">
          <cell r="H649"/>
        </row>
        <row r="650">
          <cell r="H650"/>
        </row>
        <row r="651">
          <cell r="H651"/>
        </row>
        <row r="652">
          <cell r="H652">
            <v>1</v>
          </cell>
        </row>
        <row r="653">
          <cell r="H653"/>
        </row>
        <row r="654">
          <cell r="H654"/>
        </row>
        <row r="655">
          <cell r="H655"/>
        </row>
        <row r="656">
          <cell r="H656"/>
        </row>
        <row r="657">
          <cell r="H657"/>
        </row>
        <row r="658">
          <cell r="H658"/>
        </row>
        <row r="659">
          <cell r="H659"/>
        </row>
        <row r="660">
          <cell r="H660">
            <v>3</v>
          </cell>
        </row>
        <row r="661">
          <cell r="H661">
            <v>1</v>
          </cell>
        </row>
        <row r="662">
          <cell r="H662">
            <v>3</v>
          </cell>
        </row>
        <row r="664">
          <cell r="H664"/>
        </row>
        <row r="665">
          <cell r="H665"/>
        </row>
        <row r="666">
          <cell r="H666"/>
        </row>
        <row r="667">
          <cell r="H667"/>
        </row>
        <row r="668">
          <cell r="H668"/>
        </row>
        <row r="669">
          <cell r="H669"/>
        </row>
      </sheetData>
      <sheetData sheetId="5"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>
            <v>2</v>
          </cell>
        </row>
        <row r="27">
          <cell r="H27"/>
        </row>
        <row r="28">
          <cell r="H28"/>
        </row>
        <row r="29">
          <cell r="H29"/>
        </row>
        <row r="30">
          <cell r="H30">
            <v>1</v>
          </cell>
        </row>
        <row r="31">
          <cell r="H31"/>
        </row>
        <row r="32">
          <cell r="H32">
            <v>1</v>
          </cell>
        </row>
        <row r="33">
          <cell r="H33"/>
        </row>
        <row r="34">
          <cell r="H34"/>
        </row>
        <row r="35">
          <cell r="H35"/>
        </row>
        <row r="36">
          <cell r="H36">
            <v>1</v>
          </cell>
        </row>
        <row r="37">
          <cell r="H37"/>
        </row>
        <row r="38">
          <cell r="H38"/>
        </row>
        <row r="39">
          <cell r="H39"/>
        </row>
        <row r="59">
          <cell r="H59"/>
        </row>
        <row r="60">
          <cell r="H60"/>
        </row>
        <row r="61">
          <cell r="H61"/>
        </row>
        <row r="62">
          <cell r="H62"/>
        </row>
        <row r="63">
          <cell r="H63"/>
        </row>
        <row r="64">
          <cell r="H64"/>
        </row>
        <row r="65">
          <cell r="H65"/>
        </row>
        <row r="66">
          <cell r="H66"/>
        </row>
        <row r="67">
          <cell r="H67">
            <v>1</v>
          </cell>
        </row>
        <row r="68">
          <cell r="H68"/>
        </row>
        <row r="69">
          <cell r="H69"/>
        </row>
        <row r="70">
          <cell r="H70"/>
        </row>
        <row r="71">
          <cell r="H71">
            <v>1</v>
          </cell>
        </row>
        <row r="72">
          <cell r="H72"/>
        </row>
        <row r="73">
          <cell r="H73"/>
        </row>
        <row r="74">
          <cell r="H74"/>
        </row>
        <row r="75">
          <cell r="H75">
            <v>1</v>
          </cell>
        </row>
        <row r="76">
          <cell r="H76">
            <v>2</v>
          </cell>
        </row>
        <row r="77">
          <cell r="H77">
            <v>1</v>
          </cell>
        </row>
        <row r="78">
          <cell r="H78"/>
        </row>
        <row r="79">
          <cell r="H79"/>
        </row>
        <row r="80">
          <cell r="H80">
            <v>1</v>
          </cell>
        </row>
        <row r="81">
          <cell r="H81">
            <v>1</v>
          </cell>
        </row>
        <row r="82">
          <cell r="H82"/>
        </row>
        <row r="83">
          <cell r="H83"/>
        </row>
        <row r="84">
          <cell r="H84"/>
        </row>
        <row r="104">
          <cell r="H104"/>
        </row>
        <row r="105">
          <cell r="H105"/>
        </row>
        <row r="106">
          <cell r="H106"/>
        </row>
        <row r="107">
          <cell r="H107"/>
        </row>
        <row r="108">
          <cell r="H108"/>
        </row>
        <row r="109">
          <cell r="H109"/>
        </row>
        <row r="110">
          <cell r="H110"/>
        </row>
        <row r="111">
          <cell r="H111"/>
        </row>
        <row r="112">
          <cell r="H112">
            <v>2</v>
          </cell>
        </row>
        <row r="113">
          <cell r="H113"/>
        </row>
        <row r="114">
          <cell r="H114"/>
        </row>
        <row r="115">
          <cell r="H115"/>
        </row>
        <row r="116">
          <cell r="H116">
            <v>1</v>
          </cell>
        </row>
        <row r="117">
          <cell r="H117"/>
        </row>
        <row r="118">
          <cell r="H118"/>
        </row>
        <row r="119">
          <cell r="H119"/>
        </row>
        <row r="120">
          <cell r="H120">
            <v>2</v>
          </cell>
        </row>
        <row r="121">
          <cell r="H121">
            <v>2</v>
          </cell>
        </row>
        <row r="122">
          <cell r="H122">
            <v>2</v>
          </cell>
        </row>
        <row r="123">
          <cell r="H123"/>
        </row>
        <row r="124">
          <cell r="H124"/>
        </row>
        <row r="125">
          <cell r="H125">
            <v>2</v>
          </cell>
        </row>
        <row r="126">
          <cell r="H126"/>
        </row>
        <row r="127">
          <cell r="H127"/>
        </row>
        <row r="128">
          <cell r="H128"/>
        </row>
        <row r="129">
          <cell r="H129"/>
        </row>
        <row r="149">
          <cell r="H149"/>
        </row>
        <row r="150">
          <cell r="H150"/>
        </row>
        <row r="151">
          <cell r="H151"/>
        </row>
        <row r="152">
          <cell r="H152"/>
        </row>
        <row r="153">
          <cell r="H153"/>
        </row>
        <row r="154">
          <cell r="H154"/>
        </row>
        <row r="155">
          <cell r="H155"/>
        </row>
        <row r="156">
          <cell r="H156"/>
        </row>
        <row r="157">
          <cell r="H157"/>
        </row>
        <row r="158">
          <cell r="H158"/>
        </row>
        <row r="159">
          <cell r="H159"/>
        </row>
        <row r="160">
          <cell r="H160"/>
        </row>
        <row r="161">
          <cell r="H161"/>
        </row>
        <row r="162">
          <cell r="H162"/>
        </row>
        <row r="163">
          <cell r="H163"/>
        </row>
        <row r="164">
          <cell r="H164"/>
        </row>
        <row r="165">
          <cell r="H165"/>
        </row>
        <row r="166">
          <cell r="H166">
            <v>2</v>
          </cell>
        </row>
        <row r="167">
          <cell r="H167">
            <v>1</v>
          </cell>
        </row>
        <row r="169">
          <cell r="H169"/>
        </row>
        <row r="170">
          <cell r="H170"/>
        </row>
        <row r="171">
          <cell r="H171"/>
        </row>
        <row r="172">
          <cell r="H172"/>
        </row>
        <row r="173">
          <cell r="H173"/>
        </row>
        <row r="174">
          <cell r="H174"/>
        </row>
        <row r="194">
          <cell r="H194"/>
        </row>
        <row r="195">
          <cell r="H195"/>
        </row>
        <row r="196">
          <cell r="H196"/>
        </row>
        <row r="197">
          <cell r="H197"/>
        </row>
        <row r="198">
          <cell r="H198"/>
        </row>
        <row r="199">
          <cell r="H199"/>
        </row>
        <row r="200">
          <cell r="H200"/>
        </row>
        <row r="201">
          <cell r="H201"/>
        </row>
        <row r="202">
          <cell r="H202"/>
        </row>
        <row r="203">
          <cell r="H203"/>
        </row>
        <row r="204">
          <cell r="H204"/>
        </row>
        <row r="205">
          <cell r="H205"/>
        </row>
        <row r="206">
          <cell r="H206"/>
        </row>
        <row r="207">
          <cell r="H207"/>
        </row>
        <row r="208">
          <cell r="H208"/>
        </row>
        <row r="209">
          <cell r="H209"/>
        </row>
        <row r="210">
          <cell r="H210"/>
        </row>
        <row r="211">
          <cell r="H211"/>
        </row>
        <row r="212">
          <cell r="H212"/>
        </row>
        <row r="214">
          <cell r="H214"/>
        </row>
        <row r="215">
          <cell r="H215"/>
        </row>
        <row r="216">
          <cell r="H216"/>
        </row>
        <row r="217">
          <cell r="H217"/>
        </row>
        <row r="218">
          <cell r="H218"/>
        </row>
        <row r="219">
          <cell r="H219"/>
        </row>
        <row r="239">
          <cell r="H239">
            <v>0.5</v>
          </cell>
        </row>
        <row r="240">
          <cell r="H240">
            <v>0.01</v>
          </cell>
        </row>
        <row r="241">
          <cell r="H241"/>
        </row>
        <row r="242">
          <cell r="H242"/>
        </row>
        <row r="243">
          <cell r="H243"/>
        </row>
        <row r="244">
          <cell r="H244"/>
        </row>
        <row r="245">
          <cell r="H245">
            <v>4</v>
          </cell>
        </row>
        <row r="246">
          <cell r="H246"/>
        </row>
        <row r="247">
          <cell r="H247">
            <v>2</v>
          </cell>
        </row>
        <row r="248">
          <cell r="H248">
            <v>1</v>
          </cell>
        </row>
        <row r="249">
          <cell r="H249">
            <v>3</v>
          </cell>
        </row>
        <row r="250">
          <cell r="H250">
            <v>0.5</v>
          </cell>
        </row>
        <row r="251">
          <cell r="H251">
            <v>0.5</v>
          </cell>
        </row>
        <row r="252">
          <cell r="H252"/>
        </row>
        <row r="253">
          <cell r="H253"/>
        </row>
        <row r="254">
          <cell r="H254"/>
        </row>
        <row r="255">
          <cell r="H255">
            <v>1</v>
          </cell>
        </row>
        <row r="256">
          <cell r="H256">
            <v>5</v>
          </cell>
        </row>
        <row r="257">
          <cell r="H257">
            <v>1</v>
          </cell>
        </row>
        <row r="259">
          <cell r="H259"/>
        </row>
        <row r="260">
          <cell r="H260">
            <v>1</v>
          </cell>
        </row>
        <row r="261">
          <cell r="H261"/>
        </row>
        <row r="262">
          <cell r="H262">
            <v>3</v>
          </cell>
        </row>
        <row r="263">
          <cell r="H263">
            <v>2</v>
          </cell>
        </row>
        <row r="264">
          <cell r="H264"/>
        </row>
        <row r="284">
          <cell r="H284"/>
        </row>
        <row r="285">
          <cell r="H285"/>
        </row>
        <row r="286">
          <cell r="H286"/>
        </row>
        <row r="287">
          <cell r="H287"/>
        </row>
        <row r="288">
          <cell r="H288"/>
        </row>
        <row r="289">
          <cell r="H289"/>
        </row>
        <row r="290">
          <cell r="H290">
            <v>2</v>
          </cell>
        </row>
        <row r="291">
          <cell r="H291"/>
        </row>
        <row r="292">
          <cell r="H292">
            <v>2.5</v>
          </cell>
        </row>
        <row r="293">
          <cell r="H293">
            <v>2.5</v>
          </cell>
        </row>
        <row r="294">
          <cell r="H294">
            <v>1</v>
          </cell>
        </row>
        <row r="295">
          <cell r="H295"/>
        </row>
        <row r="296">
          <cell r="H296">
            <v>3</v>
          </cell>
        </row>
        <row r="297">
          <cell r="H297"/>
        </row>
        <row r="298">
          <cell r="H298"/>
        </row>
        <row r="299">
          <cell r="H299"/>
        </row>
        <row r="300">
          <cell r="H300">
            <v>2</v>
          </cell>
        </row>
        <row r="301">
          <cell r="H301">
            <v>2.5</v>
          </cell>
        </row>
        <row r="302">
          <cell r="H302">
            <v>2</v>
          </cell>
        </row>
        <row r="304">
          <cell r="H304"/>
        </row>
        <row r="305">
          <cell r="H305">
            <v>2</v>
          </cell>
        </row>
        <row r="306">
          <cell r="H306">
            <v>1</v>
          </cell>
        </row>
        <row r="307">
          <cell r="H307"/>
        </row>
        <row r="308">
          <cell r="H308">
            <v>2.5</v>
          </cell>
        </row>
        <row r="309">
          <cell r="H309"/>
        </row>
        <row r="329">
          <cell r="H329"/>
        </row>
        <row r="330">
          <cell r="H330"/>
        </row>
        <row r="331">
          <cell r="H331"/>
        </row>
        <row r="332">
          <cell r="H332"/>
        </row>
        <row r="333">
          <cell r="H333"/>
        </row>
        <row r="334">
          <cell r="H334"/>
        </row>
        <row r="335">
          <cell r="H335"/>
        </row>
        <row r="336">
          <cell r="H336"/>
        </row>
        <row r="337">
          <cell r="H337"/>
        </row>
        <row r="338">
          <cell r="H338"/>
        </row>
        <row r="339">
          <cell r="H339"/>
        </row>
        <row r="340">
          <cell r="H340"/>
        </row>
        <row r="341">
          <cell r="H341">
            <v>0.2</v>
          </cell>
        </row>
        <row r="342">
          <cell r="H342"/>
        </row>
        <row r="343">
          <cell r="H343"/>
        </row>
        <row r="344">
          <cell r="H344"/>
        </row>
        <row r="345">
          <cell r="H345">
            <v>1</v>
          </cell>
        </row>
        <row r="346">
          <cell r="H346">
            <v>1</v>
          </cell>
        </row>
        <row r="347">
          <cell r="H347">
            <v>1</v>
          </cell>
        </row>
        <row r="349">
          <cell r="H349"/>
        </row>
        <row r="350">
          <cell r="H350"/>
        </row>
        <row r="351">
          <cell r="H351"/>
        </row>
        <row r="352">
          <cell r="H352"/>
        </row>
        <row r="353">
          <cell r="H353">
            <v>0.5</v>
          </cell>
        </row>
        <row r="354">
          <cell r="H354"/>
        </row>
        <row r="374">
          <cell r="H374">
            <v>6</v>
          </cell>
        </row>
        <row r="375">
          <cell r="H375">
            <v>2</v>
          </cell>
        </row>
        <row r="376">
          <cell r="H376"/>
        </row>
        <row r="377">
          <cell r="H377"/>
        </row>
        <row r="378">
          <cell r="H378"/>
        </row>
        <row r="379">
          <cell r="H379"/>
        </row>
        <row r="380">
          <cell r="H380">
            <v>6</v>
          </cell>
        </row>
        <row r="381">
          <cell r="H381"/>
        </row>
        <row r="382">
          <cell r="H382">
            <v>6</v>
          </cell>
        </row>
        <row r="383">
          <cell r="H383">
            <v>1</v>
          </cell>
        </row>
        <row r="384">
          <cell r="H384">
            <v>5</v>
          </cell>
        </row>
        <row r="385">
          <cell r="H385">
            <v>6.5</v>
          </cell>
        </row>
        <row r="386">
          <cell r="H386">
            <v>9</v>
          </cell>
        </row>
        <row r="387">
          <cell r="H387"/>
        </row>
        <row r="388">
          <cell r="H388"/>
        </row>
        <row r="389">
          <cell r="H389"/>
        </row>
        <row r="390">
          <cell r="H390">
            <v>20</v>
          </cell>
        </row>
        <row r="391">
          <cell r="H391">
            <v>10</v>
          </cell>
        </row>
        <row r="392">
          <cell r="H392">
            <v>1</v>
          </cell>
        </row>
        <row r="394">
          <cell r="H394"/>
        </row>
        <row r="395">
          <cell r="H395">
            <v>10</v>
          </cell>
        </row>
        <row r="396">
          <cell r="H396">
            <v>6</v>
          </cell>
        </row>
        <row r="397">
          <cell r="H397">
            <v>3</v>
          </cell>
        </row>
        <row r="398">
          <cell r="H398">
            <v>5</v>
          </cell>
        </row>
        <row r="399">
          <cell r="H399"/>
        </row>
        <row r="419">
          <cell r="H419"/>
        </row>
        <row r="420">
          <cell r="H420"/>
        </row>
        <row r="421">
          <cell r="H421"/>
        </row>
        <row r="422">
          <cell r="H422"/>
        </row>
        <row r="423">
          <cell r="H423"/>
        </row>
        <row r="424">
          <cell r="H424"/>
        </row>
        <row r="425">
          <cell r="H425"/>
        </row>
        <row r="426">
          <cell r="H426"/>
        </row>
        <row r="427">
          <cell r="H427">
            <v>2.5</v>
          </cell>
        </row>
        <row r="428">
          <cell r="H428"/>
        </row>
        <row r="429">
          <cell r="H429"/>
        </row>
        <row r="430">
          <cell r="H430"/>
        </row>
        <row r="431">
          <cell r="H431"/>
        </row>
        <row r="432">
          <cell r="H432"/>
        </row>
        <row r="433">
          <cell r="H433"/>
        </row>
        <row r="434">
          <cell r="H434"/>
        </row>
        <row r="435">
          <cell r="H435"/>
        </row>
        <row r="436">
          <cell r="H436">
            <v>3.25</v>
          </cell>
        </row>
        <row r="437">
          <cell r="H437"/>
        </row>
        <row r="438">
          <cell r="H438"/>
        </row>
        <row r="439">
          <cell r="H439"/>
        </row>
        <row r="440">
          <cell r="H440"/>
        </row>
        <row r="441">
          <cell r="H441"/>
        </row>
        <row r="442">
          <cell r="H442"/>
        </row>
        <row r="443">
          <cell r="H443"/>
        </row>
        <row r="444">
          <cell r="H444"/>
        </row>
        <row r="464">
          <cell r="H464"/>
        </row>
        <row r="465">
          <cell r="H465"/>
        </row>
        <row r="466">
          <cell r="H466"/>
        </row>
        <row r="467">
          <cell r="H467"/>
        </row>
        <row r="468">
          <cell r="H468"/>
        </row>
        <row r="469">
          <cell r="H469"/>
        </row>
        <row r="470">
          <cell r="H470"/>
        </row>
        <row r="471">
          <cell r="H471"/>
        </row>
        <row r="472">
          <cell r="H472"/>
        </row>
        <row r="473">
          <cell r="H473"/>
        </row>
        <row r="474">
          <cell r="H474"/>
        </row>
        <row r="475">
          <cell r="H475"/>
        </row>
        <row r="476">
          <cell r="H476"/>
        </row>
        <row r="477">
          <cell r="H477"/>
        </row>
        <row r="478">
          <cell r="H478"/>
        </row>
        <row r="479">
          <cell r="H479"/>
        </row>
        <row r="480">
          <cell r="H480"/>
        </row>
        <row r="481">
          <cell r="H481"/>
        </row>
        <row r="482">
          <cell r="H482"/>
        </row>
        <row r="484">
          <cell r="H484"/>
        </row>
        <row r="485">
          <cell r="H485"/>
        </row>
        <row r="486">
          <cell r="H486"/>
        </row>
        <row r="487">
          <cell r="H487"/>
        </row>
        <row r="488">
          <cell r="H488"/>
        </row>
        <row r="489">
          <cell r="H489"/>
        </row>
        <row r="509">
          <cell r="H509"/>
        </row>
        <row r="510">
          <cell r="H510"/>
        </row>
        <row r="511">
          <cell r="H511"/>
        </row>
        <row r="512">
          <cell r="H512"/>
        </row>
        <row r="513">
          <cell r="H513"/>
        </row>
        <row r="514">
          <cell r="H514"/>
        </row>
        <row r="515">
          <cell r="H515">
            <v>0.5</v>
          </cell>
        </row>
        <row r="516">
          <cell r="H516"/>
        </row>
        <row r="517">
          <cell r="H517"/>
        </row>
        <row r="518">
          <cell r="H518"/>
        </row>
        <row r="519">
          <cell r="H519"/>
        </row>
        <row r="520">
          <cell r="H520"/>
        </row>
        <row r="521">
          <cell r="H521">
            <v>0.5</v>
          </cell>
        </row>
        <row r="522">
          <cell r="H522"/>
        </row>
        <row r="523">
          <cell r="H523"/>
        </row>
        <row r="524">
          <cell r="H524"/>
        </row>
        <row r="525">
          <cell r="H525"/>
        </row>
        <row r="526">
          <cell r="H526">
            <v>0.25</v>
          </cell>
        </row>
        <row r="527">
          <cell r="H527">
            <v>0.5</v>
          </cell>
        </row>
        <row r="528">
          <cell r="H528"/>
        </row>
        <row r="529">
          <cell r="H529"/>
        </row>
        <row r="530">
          <cell r="H530">
            <v>0.15</v>
          </cell>
        </row>
        <row r="531">
          <cell r="H531"/>
        </row>
        <row r="532">
          <cell r="H532"/>
        </row>
        <row r="533">
          <cell r="H533"/>
        </row>
        <row r="534">
          <cell r="H534"/>
        </row>
        <row r="554">
          <cell r="H554">
            <v>3</v>
          </cell>
        </row>
        <row r="555">
          <cell r="H555"/>
        </row>
        <row r="556">
          <cell r="H556"/>
        </row>
        <row r="557">
          <cell r="H557"/>
        </row>
        <row r="558">
          <cell r="H558"/>
        </row>
        <row r="559">
          <cell r="H559"/>
        </row>
        <row r="560">
          <cell r="H560"/>
        </row>
        <row r="561">
          <cell r="H561"/>
        </row>
        <row r="562">
          <cell r="H562">
            <v>5</v>
          </cell>
        </row>
        <row r="563">
          <cell r="H563">
            <v>3</v>
          </cell>
        </row>
        <row r="564">
          <cell r="H564">
            <v>4</v>
          </cell>
        </row>
        <row r="565">
          <cell r="H565">
            <v>2</v>
          </cell>
        </row>
        <row r="566">
          <cell r="H566">
            <v>4</v>
          </cell>
        </row>
        <row r="567">
          <cell r="H567"/>
        </row>
        <row r="568">
          <cell r="H568"/>
        </row>
        <row r="569">
          <cell r="H569"/>
        </row>
        <row r="570">
          <cell r="H570">
            <v>5</v>
          </cell>
        </row>
        <row r="571">
          <cell r="H571">
            <v>6</v>
          </cell>
        </row>
        <row r="572">
          <cell r="H572">
            <v>4</v>
          </cell>
        </row>
        <row r="574">
          <cell r="H574"/>
        </row>
        <row r="575">
          <cell r="H575">
            <v>3</v>
          </cell>
        </row>
        <row r="576">
          <cell r="H576">
            <v>6</v>
          </cell>
        </row>
        <row r="577">
          <cell r="H577"/>
        </row>
        <row r="578">
          <cell r="H578"/>
        </row>
        <row r="579">
          <cell r="H579"/>
        </row>
        <row r="599">
          <cell r="H599"/>
        </row>
        <row r="600">
          <cell r="H600"/>
        </row>
        <row r="601">
          <cell r="H601"/>
        </row>
        <row r="602">
          <cell r="H602"/>
        </row>
        <row r="603">
          <cell r="H603"/>
        </row>
        <row r="604">
          <cell r="H604"/>
        </row>
        <row r="605">
          <cell r="H605">
            <v>1</v>
          </cell>
        </row>
        <row r="606">
          <cell r="H606"/>
        </row>
        <row r="607">
          <cell r="H607">
            <v>1</v>
          </cell>
        </row>
        <row r="608">
          <cell r="H608"/>
        </row>
        <row r="609">
          <cell r="H609"/>
        </row>
        <row r="610">
          <cell r="H610"/>
        </row>
        <row r="611">
          <cell r="H611">
            <v>3</v>
          </cell>
        </row>
        <row r="612">
          <cell r="H612"/>
        </row>
        <row r="613">
          <cell r="H613"/>
        </row>
        <row r="614">
          <cell r="H614"/>
        </row>
        <row r="615">
          <cell r="H615">
            <v>2</v>
          </cell>
        </row>
        <row r="616">
          <cell r="H616">
            <v>3</v>
          </cell>
        </row>
        <row r="617">
          <cell r="H617"/>
        </row>
        <row r="619">
          <cell r="H619"/>
        </row>
        <row r="620">
          <cell r="H620">
            <v>2</v>
          </cell>
        </row>
        <row r="621">
          <cell r="H621"/>
        </row>
        <row r="622">
          <cell r="H622"/>
        </row>
        <row r="623">
          <cell r="H623"/>
        </row>
        <row r="624">
          <cell r="H624"/>
        </row>
        <row r="644">
          <cell r="H644"/>
        </row>
        <row r="645">
          <cell r="H645"/>
        </row>
        <row r="646">
          <cell r="H646"/>
        </row>
        <row r="647">
          <cell r="H647"/>
        </row>
        <row r="648">
          <cell r="H648"/>
        </row>
        <row r="649">
          <cell r="H649"/>
        </row>
        <row r="650">
          <cell r="H650"/>
        </row>
        <row r="651">
          <cell r="H651"/>
        </row>
        <row r="652">
          <cell r="H652">
            <v>1</v>
          </cell>
        </row>
        <row r="653">
          <cell r="H653"/>
        </row>
        <row r="654">
          <cell r="H654"/>
        </row>
        <row r="655">
          <cell r="H655"/>
        </row>
        <row r="656">
          <cell r="H656">
            <v>2</v>
          </cell>
        </row>
        <row r="657">
          <cell r="H657"/>
        </row>
        <row r="658">
          <cell r="H658"/>
        </row>
        <row r="659">
          <cell r="H659"/>
        </row>
        <row r="660">
          <cell r="H660"/>
        </row>
        <row r="661">
          <cell r="H661"/>
        </row>
        <row r="662">
          <cell r="H662"/>
        </row>
        <row r="664">
          <cell r="H664"/>
        </row>
        <row r="665">
          <cell r="H665"/>
        </row>
        <row r="666">
          <cell r="H666"/>
        </row>
        <row r="667">
          <cell r="H667"/>
        </row>
        <row r="668">
          <cell r="H668"/>
        </row>
        <row r="669">
          <cell r="H669"/>
        </row>
      </sheetData>
      <sheetData sheetId="6"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59">
          <cell r="H59"/>
        </row>
        <row r="60">
          <cell r="H60"/>
        </row>
        <row r="61">
          <cell r="H61"/>
        </row>
        <row r="62">
          <cell r="H62"/>
        </row>
        <row r="63">
          <cell r="H63"/>
        </row>
        <row r="64">
          <cell r="H64"/>
        </row>
        <row r="65">
          <cell r="H65"/>
        </row>
        <row r="66">
          <cell r="H66"/>
        </row>
        <row r="67">
          <cell r="H67">
            <v>1</v>
          </cell>
        </row>
        <row r="68">
          <cell r="H68"/>
        </row>
        <row r="69">
          <cell r="H69"/>
        </row>
        <row r="70">
          <cell r="H70"/>
        </row>
        <row r="71">
          <cell r="H71">
            <v>1</v>
          </cell>
        </row>
        <row r="72">
          <cell r="H72"/>
        </row>
        <row r="73">
          <cell r="H73"/>
        </row>
        <row r="74">
          <cell r="H74"/>
        </row>
        <row r="75">
          <cell r="H75">
            <v>1</v>
          </cell>
        </row>
        <row r="76">
          <cell r="H76">
            <v>2</v>
          </cell>
        </row>
        <row r="77">
          <cell r="H77">
            <v>1</v>
          </cell>
        </row>
        <row r="78">
          <cell r="H78"/>
        </row>
        <row r="79">
          <cell r="H79"/>
        </row>
        <row r="80">
          <cell r="H80">
            <v>1</v>
          </cell>
        </row>
        <row r="81">
          <cell r="H81">
            <v>1</v>
          </cell>
        </row>
        <row r="82">
          <cell r="H82"/>
        </row>
        <row r="83">
          <cell r="H83"/>
        </row>
        <row r="84">
          <cell r="H84"/>
        </row>
        <row r="104">
          <cell r="H104"/>
        </row>
        <row r="105">
          <cell r="H105"/>
        </row>
        <row r="106">
          <cell r="H106"/>
        </row>
        <row r="107">
          <cell r="H107"/>
        </row>
        <row r="108">
          <cell r="H108"/>
        </row>
        <row r="109">
          <cell r="H109"/>
        </row>
        <row r="110">
          <cell r="H110"/>
        </row>
        <row r="111">
          <cell r="H111"/>
        </row>
        <row r="112">
          <cell r="H112">
            <v>2</v>
          </cell>
        </row>
        <row r="113">
          <cell r="H113"/>
        </row>
        <row r="114">
          <cell r="H114"/>
        </row>
        <row r="115">
          <cell r="H115"/>
        </row>
        <row r="116">
          <cell r="H116">
            <v>2</v>
          </cell>
        </row>
        <row r="117">
          <cell r="H117"/>
        </row>
        <row r="118">
          <cell r="H118"/>
        </row>
        <row r="119">
          <cell r="H119"/>
        </row>
        <row r="120">
          <cell r="H120">
            <v>2</v>
          </cell>
        </row>
        <row r="121">
          <cell r="H121">
            <v>2</v>
          </cell>
        </row>
        <row r="122">
          <cell r="H122">
            <v>1</v>
          </cell>
        </row>
        <row r="123">
          <cell r="H123"/>
        </row>
        <row r="124">
          <cell r="H124"/>
        </row>
        <row r="125">
          <cell r="H125">
            <v>1</v>
          </cell>
        </row>
        <row r="126">
          <cell r="H126"/>
        </row>
        <row r="127">
          <cell r="H127"/>
        </row>
        <row r="128">
          <cell r="H128"/>
        </row>
        <row r="129">
          <cell r="H129"/>
        </row>
        <row r="149">
          <cell r="H149">
            <v>1</v>
          </cell>
        </row>
        <row r="150">
          <cell r="H150"/>
        </row>
        <row r="151">
          <cell r="H151"/>
        </row>
        <row r="152">
          <cell r="H152"/>
        </row>
        <row r="153">
          <cell r="H153"/>
        </row>
        <row r="154">
          <cell r="H154"/>
        </row>
        <row r="155">
          <cell r="H155"/>
        </row>
        <row r="156">
          <cell r="H156"/>
        </row>
        <row r="157">
          <cell r="H157">
            <v>1</v>
          </cell>
        </row>
        <row r="158">
          <cell r="H158"/>
        </row>
        <row r="159">
          <cell r="H159"/>
        </row>
        <row r="160">
          <cell r="H160"/>
        </row>
        <row r="161">
          <cell r="H161"/>
        </row>
        <row r="162">
          <cell r="H162"/>
        </row>
        <row r="163">
          <cell r="H163"/>
        </row>
        <row r="164">
          <cell r="H164"/>
        </row>
        <row r="165">
          <cell r="H165"/>
        </row>
        <row r="166">
          <cell r="H166">
            <v>2</v>
          </cell>
        </row>
        <row r="167">
          <cell r="H167">
            <v>1</v>
          </cell>
        </row>
        <row r="169">
          <cell r="H169"/>
        </row>
        <row r="170">
          <cell r="H170"/>
        </row>
        <row r="171">
          <cell r="H171"/>
        </row>
        <row r="172">
          <cell r="H172"/>
        </row>
        <row r="173">
          <cell r="H173">
            <v>2</v>
          </cell>
        </row>
        <row r="174">
          <cell r="H174"/>
        </row>
        <row r="194">
          <cell r="H194"/>
        </row>
        <row r="195">
          <cell r="H195"/>
        </row>
        <row r="196">
          <cell r="H196"/>
        </row>
        <row r="197">
          <cell r="H197"/>
        </row>
        <row r="198">
          <cell r="H198"/>
        </row>
        <row r="199">
          <cell r="H199"/>
        </row>
        <row r="200">
          <cell r="H200"/>
        </row>
        <row r="201">
          <cell r="H201"/>
        </row>
        <row r="202">
          <cell r="H202">
            <v>2</v>
          </cell>
        </row>
        <row r="203">
          <cell r="H203"/>
        </row>
        <row r="204">
          <cell r="H204"/>
        </row>
        <row r="205">
          <cell r="H205"/>
        </row>
        <row r="206">
          <cell r="H206">
            <v>1</v>
          </cell>
        </row>
        <row r="207">
          <cell r="H207"/>
        </row>
        <row r="208">
          <cell r="H208"/>
        </row>
        <row r="209">
          <cell r="H209"/>
        </row>
        <row r="210">
          <cell r="H210">
            <v>3</v>
          </cell>
        </row>
        <row r="211">
          <cell r="H211"/>
        </row>
        <row r="212">
          <cell r="H212">
            <v>3</v>
          </cell>
        </row>
        <row r="214">
          <cell r="H214"/>
        </row>
        <row r="215">
          <cell r="H215">
            <v>1</v>
          </cell>
        </row>
        <row r="216">
          <cell r="H216"/>
        </row>
        <row r="217">
          <cell r="H217"/>
        </row>
        <row r="218">
          <cell r="H218"/>
        </row>
        <row r="219">
          <cell r="H219"/>
        </row>
        <row r="239">
          <cell r="H239">
            <v>0.5</v>
          </cell>
        </row>
        <row r="240">
          <cell r="H240"/>
        </row>
        <row r="241">
          <cell r="H241"/>
        </row>
        <row r="242">
          <cell r="H242"/>
        </row>
        <row r="243">
          <cell r="H243"/>
        </row>
        <row r="244">
          <cell r="H244"/>
        </row>
        <row r="245">
          <cell r="H245">
            <v>2</v>
          </cell>
        </row>
        <row r="246">
          <cell r="H246"/>
        </row>
        <row r="247">
          <cell r="H247">
            <v>1</v>
          </cell>
        </row>
        <row r="248">
          <cell r="H248">
            <v>1</v>
          </cell>
        </row>
        <row r="249">
          <cell r="H249"/>
        </row>
        <row r="250">
          <cell r="H250"/>
        </row>
        <row r="251">
          <cell r="H251"/>
        </row>
        <row r="252">
          <cell r="H252"/>
        </row>
        <row r="253">
          <cell r="H253"/>
        </row>
        <row r="254">
          <cell r="H254"/>
        </row>
        <row r="255">
          <cell r="H255">
            <v>1</v>
          </cell>
        </row>
        <row r="256">
          <cell r="H256">
            <v>1</v>
          </cell>
        </row>
        <row r="257">
          <cell r="H257">
            <v>1</v>
          </cell>
        </row>
        <row r="259">
          <cell r="H259"/>
        </row>
        <row r="260">
          <cell r="H260">
            <v>0.5</v>
          </cell>
        </row>
        <row r="261">
          <cell r="H261"/>
        </row>
        <row r="262">
          <cell r="H262"/>
        </row>
        <row r="263">
          <cell r="H263"/>
        </row>
        <row r="264">
          <cell r="H264"/>
        </row>
        <row r="284">
          <cell r="H284"/>
        </row>
        <row r="285">
          <cell r="H285"/>
        </row>
        <row r="286">
          <cell r="H286"/>
        </row>
        <row r="287">
          <cell r="H287"/>
        </row>
        <row r="288">
          <cell r="H288"/>
        </row>
        <row r="289">
          <cell r="H289"/>
        </row>
        <row r="290">
          <cell r="H290">
            <v>2</v>
          </cell>
        </row>
        <row r="291">
          <cell r="H291"/>
        </row>
        <row r="292">
          <cell r="H292">
            <v>2.5</v>
          </cell>
        </row>
        <row r="293">
          <cell r="H293">
            <v>2</v>
          </cell>
        </row>
        <row r="294">
          <cell r="H294">
            <v>1</v>
          </cell>
        </row>
        <row r="295">
          <cell r="H295"/>
        </row>
        <row r="296">
          <cell r="H296">
            <v>2</v>
          </cell>
        </row>
        <row r="297">
          <cell r="H297"/>
        </row>
        <row r="298">
          <cell r="H298"/>
        </row>
        <row r="299">
          <cell r="H299"/>
        </row>
        <row r="300">
          <cell r="H300">
            <v>2</v>
          </cell>
        </row>
        <row r="301">
          <cell r="H301">
            <v>2.5</v>
          </cell>
        </row>
        <row r="302">
          <cell r="H302">
            <v>1</v>
          </cell>
        </row>
        <row r="304">
          <cell r="H304"/>
        </row>
        <row r="305">
          <cell r="H305">
            <v>2</v>
          </cell>
        </row>
        <row r="306">
          <cell r="H306">
            <v>1</v>
          </cell>
        </row>
        <row r="307">
          <cell r="H307"/>
        </row>
        <row r="308">
          <cell r="H308">
            <v>2.5</v>
          </cell>
        </row>
        <row r="309">
          <cell r="H309"/>
        </row>
        <row r="329">
          <cell r="H329"/>
        </row>
        <row r="330">
          <cell r="H330"/>
        </row>
        <row r="331">
          <cell r="H331"/>
        </row>
        <row r="332">
          <cell r="H332"/>
        </row>
        <row r="333">
          <cell r="H333"/>
        </row>
        <row r="334">
          <cell r="H334"/>
        </row>
        <row r="335">
          <cell r="H335"/>
        </row>
        <row r="336">
          <cell r="H336"/>
        </row>
        <row r="337">
          <cell r="H337">
            <v>0.5</v>
          </cell>
        </row>
        <row r="338">
          <cell r="H338"/>
        </row>
        <row r="339">
          <cell r="H339"/>
        </row>
        <row r="340">
          <cell r="H340"/>
        </row>
        <row r="341">
          <cell r="H341"/>
        </row>
        <row r="342">
          <cell r="H342"/>
        </row>
        <row r="343">
          <cell r="H343"/>
        </row>
        <row r="344">
          <cell r="H344"/>
        </row>
        <row r="345">
          <cell r="H345"/>
        </row>
        <row r="346">
          <cell r="H346">
            <v>1</v>
          </cell>
        </row>
        <row r="347">
          <cell r="H347"/>
        </row>
        <row r="349">
          <cell r="H349"/>
        </row>
        <row r="350">
          <cell r="H350"/>
        </row>
        <row r="351">
          <cell r="H351"/>
        </row>
        <row r="352">
          <cell r="H352"/>
        </row>
        <row r="353">
          <cell r="H353"/>
        </row>
        <row r="354">
          <cell r="H354"/>
        </row>
        <row r="374">
          <cell r="H374"/>
        </row>
        <row r="375">
          <cell r="H375"/>
        </row>
        <row r="376">
          <cell r="H376"/>
        </row>
        <row r="377">
          <cell r="H377"/>
        </row>
        <row r="378">
          <cell r="H378"/>
        </row>
        <row r="379">
          <cell r="H379"/>
        </row>
        <row r="380">
          <cell r="H380">
            <v>3</v>
          </cell>
        </row>
        <row r="381">
          <cell r="H381"/>
        </row>
        <row r="382">
          <cell r="H382">
            <v>3</v>
          </cell>
        </row>
        <row r="383">
          <cell r="H383"/>
        </row>
        <row r="384">
          <cell r="H384"/>
        </row>
        <row r="385">
          <cell r="H385"/>
        </row>
        <row r="386">
          <cell r="H386"/>
        </row>
        <row r="387">
          <cell r="H387"/>
        </row>
        <row r="388">
          <cell r="H388"/>
        </row>
        <row r="389">
          <cell r="H389"/>
        </row>
        <row r="390">
          <cell r="H390"/>
        </row>
        <row r="391">
          <cell r="H391"/>
        </row>
        <row r="392">
          <cell r="H392"/>
        </row>
        <row r="394">
          <cell r="H394"/>
        </row>
        <row r="395">
          <cell r="H395"/>
        </row>
        <row r="396">
          <cell r="H396"/>
        </row>
        <row r="397">
          <cell r="H397"/>
        </row>
        <row r="398">
          <cell r="H398"/>
        </row>
        <row r="399">
          <cell r="H399"/>
        </row>
        <row r="419">
          <cell r="H419"/>
        </row>
        <row r="420">
          <cell r="H420"/>
        </row>
        <row r="421">
          <cell r="H421"/>
        </row>
        <row r="422">
          <cell r="H422"/>
        </row>
        <row r="423">
          <cell r="H423"/>
        </row>
        <row r="424">
          <cell r="H424"/>
        </row>
        <row r="425">
          <cell r="H425"/>
        </row>
        <row r="426">
          <cell r="H426"/>
        </row>
        <row r="427">
          <cell r="H427">
            <v>2.5</v>
          </cell>
        </row>
        <row r="428">
          <cell r="H428"/>
        </row>
        <row r="429">
          <cell r="H429"/>
        </row>
        <row r="430">
          <cell r="H430"/>
        </row>
        <row r="431">
          <cell r="H431"/>
        </row>
        <row r="432">
          <cell r="H432"/>
        </row>
        <row r="433">
          <cell r="H433"/>
        </row>
        <row r="434">
          <cell r="H434"/>
        </row>
        <row r="435">
          <cell r="H435"/>
        </row>
        <row r="436">
          <cell r="H436">
            <v>3.25</v>
          </cell>
        </row>
        <row r="437">
          <cell r="H437"/>
        </row>
        <row r="438">
          <cell r="H438"/>
        </row>
        <row r="439">
          <cell r="H439"/>
        </row>
        <row r="440">
          <cell r="H440">
            <v>4.75</v>
          </cell>
        </row>
        <row r="441">
          <cell r="H441"/>
        </row>
        <row r="442">
          <cell r="H442"/>
        </row>
        <row r="443">
          <cell r="H443"/>
        </row>
        <row r="444">
          <cell r="H444"/>
        </row>
        <row r="464">
          <cell r="H464"/>
        </row>
        <row r="465">
          <cell r="H465"/>
        </row>
        <row r="466">
          <cell r="H466"/>
        </row>
        <row r="467">
          <cell r="H467"/>
        </row>
        <row r="468">
          <cell r="H468"/>
        </row>
        <row r="469">
          <cell r="H469"/>
        </row>
        <row r="470">
          <cell r="H470"/>
        </row>
        <row r="471">
          <cell r="H471"/>
        </row>
        <row r="472">
          <cell r="H472"/>
        </row>
        <row r="473">
          <cell r="H473"/>
        </row>
        <row r="474">
          <cell r="H474"/>
        </row>
        <row r="475">
          <cell r="H475"/>
        </row>
        <row r="476">
          <cell r="H476"/>
        </row>
        <row r="477">
          <cell r="H477"/>
        </row>
        <row r="478">
          <cell r="H478"/>
        </row>
        <row r="479">
          <cell r="H479"/>
        </row>
        <row r="480">
          <cell r="H480"/>
        </row>
        <row r="481">
          <cell r="H481"/>
        </row>
        <row r="482">
          <cell r="H482"/>
        </row>
        <row r="484">
          <cell r="H484"/>
        </row>
        <row r="485">
          <cell r="H485"/>
        </row>
        <row r="486">
          <cell r="H486"/>
        </row>
        <row r="487">
          <cell r="H487"/>
        </row>
        <row r="488">
          <cell r="H488"/>
        </row>
        <row r="489">
          <cell r="H489"/>
        </row>
        <row r="509">
          <cell r="H509"/>
        </row>
        <row r="510">
          <cell r="H510"/>
        </row>
        <row r="511">
          <cell r="H511"/>
        </row>
        <row r="512">
          <cell r="H512"/>
        </row>
        <row r="513">
          <cell r="H513"/>
        </row>
        <row r="514">
          <cell r="H514"/>
        </row>
        <row r="515">
          <cell r="H515">
            <v>0.25</v>
          </cell>
        </row>
        <row r="516">
          <cell r="H516"/>
        </row>
        <row r="517">
          <cell r="H517"/>
        </row>
        <row r="518">
          <cell r="H518"/>
        </row>
        <row r="519">
          <cell r="H519"/>
        </row>
        <row r="520">
          <cell r="H520"/>
        </row>
        <row r="521">
          <cell r="H521">
            <v>0.25</v>
          </cell>
        </row>
        <row r="522">
          <cell r="H522"/>
        </row>
        <row r="523">
          <cell r="H523"/>
        </row>
        <row r="524">
          <cell r="H524"/>
        </row>
        <row r="525">
          <cell r="H525">
            <v>1</v>
          </cell>
        </row>
        <row r="526">
          <cell r="H526">
            <v>0.5</v>
          </cell>
        </row>
        <row r="527">
          <cell r="H527">
            <v>0.25</v>
          </cell>
        </row>
        <row r="528">
          <cell r="H528"/>
        </row>
        <row r="529">
          <cell r="H529"/>
        </row>
        <row r="530">
          <cell r="H530"/>
        </row>
        <row r="531">
          <cell r="H531"/>
        </row>
        <row r="532">
          <cell r="H532"/>
        </row>
        <row r="533">
          <cell r="H533"/>
        </row>
        <row r="534">
          <cell r="H534"/>
        </row>
        <row r="554">
          <cell r="H554"/>
        </row>
        <row r="555">
          <cell r="H555"/>
        </row>
        <row r="556">
          <cell r="H556"/>
        </row>
        <row r="557">
          <cell r="H557"/>
        </row>
        <row r="558">
          <cell r="H558"/>
        </row>
        <row r="559">
          <cell r="H559"/>
        </row>
        <row r="560">
          <cell r="H560"/>
        </row>
        <row r="561">
          <cell r="H561"/>
        </row>
        <row r="562">
          <cell r="H562">
            <v>2</v>
          </cell>
        </row>
        <row r="563">
          <cell r="H563">
            <v>1</v>
          </cell>
        </row>
        <row r="564">
          <cell r="H564"/>
        </row>
        <row r="565">
          <cell r="H565"/>
        </row>
        <row r="566">
          <cell r="H566">
            <v>4</v>
          </cell>
        </row>
        <row r="567">
          <cell r="H567"/>
        </row>
        <row r="568">
          <cell r="H568"/>
        </row>
        <row r="569">
          <cell r="H569"/>
        </row>
        <row r="570">
          <cell r="H570">
            <v>4</v>
          </cell>
        </row>
        <row r="571">
          <cell r="H571">
            <v>5</v>
          </cell>
        </row>
        <row r="572">
          <cell r="H572">
            <v>2</v>
          </cell>
        </row>
        <row r="574">
          <cell r="H574"/>
        </row>
        <row r="575">
          <cell r="H575">
            <v>3</v>
          </cell>
        </row>
        <row r="576">
          <cell r="H576"/>
        </row>
        <row r="577">
          <cell r="H577"/>
        </row>
        <row r="578">
          <cell r="H578"/>
        </row>
        <row r="579">
          <cell r="H579"/>
        </row>
        <row r="599">
          <cell r="H599"/>
        </row>
        <row r="600">
          <cell r="H600"/>
        </row>
        <row r="601">
          <cell r="H601"/>
        </row>
        <row r="602">
          <cell r="H602"/>
        </row>
        <row r="603">
          <cell r="H603"/>
        </row>
        <row r="604">
          <cell r="H604"/>
        </row>
        <row r="605">
          <cell r="H605">
            <v>2</v>
          </cell>
        </row>
        <row r="606">
          <cell r="H606"/>
        </row>
        <row r="607">
          <cell r="H607">
            <v>2</v>
          </cell>
        </row>
        <row r="608">
          <cell r="H608"/>
        </row>
        <row r="609">
          <cell r="H609"/>
        </row>
        <row r="610">
          <cell r="H610"/>
        </row>
        <row r="611">
          <cell r="H611"/>
        </row>
        <row r="612">
          <cell r="H612"/>
        </row>
        <row r="613">
          <cell r="H613"/>
        </row>
        <row r="614">
          <cell r="H614"/>
        </row>
        <row r="615">
          <cell r="H615">
            <v>1</v>
          </cell>
        </row>
        <row r="616">
          <cell r="H616">
            <v>2</v>
          </cell>
        </row>
        <row r="617">
          <cell r="H617">
            <v>1</v>
          </cell>
        </row>
        <row r="619">
          <cell r="H619"/>
        </row>
        <row r="620">
          <cell r="H620">
            <v>1</v>
          </cell>
        </row>
        <row r="621">
          <cell r="H621"/>
        </row>
        <row r="622">
          <cell r="H622"/>
        </row>
        <row r="623">
          <cell r="H623"/>
        </row>
        <row r="624">
          <cell r="H624"/>
        </row>
        <row r="644">
          <cell r="H644"/>
        </row>
        <row r="645">
          <cell r="H645"/>
        </row>
        <row r="646">
          <cell r="H646"/>
        </row>
        <row r="647">
          <cell r="H647"/>
        </row>
        <row r="648">
          <cell r="H648"/>
        </row>
        <row r="649">
          <cell r="H649"/>
        </row>
        <row r="650">
          <cell r="H650"/>
        </row>
        <row r="651">
          <cell r="H651"/>
        </row>
        <row r="652">
          <cell r="H652"/>
        </row>
        <row r="653">
          <cell r="H653"/>
        </row>
        <row r="654">
          <cell r="H654"/>
        </row>
        <row r="655">
          <cell r="H655"/>
        </row>
        <row r="656">
          <cell r="H656">
            <v>2</v>
          </cell>
        </row>
        <row r="657">
          <cell r="H657"/>
        </row>
        <row r="658">
          <cell r="H658"/>
        </row>
        <row r="659">
          <cell r="H659"/>
        </row>
        <row r="660">
          <cell r="H660"/>
        </row>
        <row r="661">
          <cell r="H661">
            <v>2</v>
          </cell>
        </row>
        <row r="662">
          <cell r="H662">
            <v>1</v>
          </cell>
        </row>
        <row r="664">
          <cell r="H664"/>
        </row>
        <row r="665">
          <cell r="H665"/>
        </row>
        <row r="666">
          <cell r="H666"/>
        </row>
        <row r="667">
          <cell r="H667"/>
        </row>
        <row r="668">
          <cell r="H668"/>
        </row>
        <row r="669">
          <cell r="H669"/>
        </row>
      </sheetData>
      <sheetData sheetId="7"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>
            <v>1</v>
          </cell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>
            <v>1</v>
          </cell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59">
          <cell r="H59"/>
        </row>
        <row r="60">
          <cell r="H60"/>
        </row>
        <row r="61">
          <cell r="H61"/>
        </row>
        <row r="62">
          <cell r="H62"/>
        </row>
        <row r="63">
          <cell r="H63"/>
        </row>
        <row r="64">
          <cell r="H64"/>
        </row>
        <row r="65">
          <cell r="H65"/>
        </row>
        <row r="66">
          <cell r="H66"/>
        </row>
        <row r="67">
          <cell r="H67">
            <v>1</v>
          </cell>
        </row>
        <row r="68">
          <cell r="H68"/>
        </row>
        <row r="69">
          <cell r="H69"/>
        </row>
        <row r="70">
          <cell r="H70"/>
        </row>
        <row r="71">
          <cell r="H71">
            <v>3</v>
          </cell>
        </row>
        <row r="72">
          <cell r="H72"/>
        </row>
        <row r="73">
          <cell r="H73"/>
        </row>
        <row r="74">
          <cell r="H74"/>
        </row>
        <row r="75">
          <cell r="H75">
            <v>1</v>
          </cell>
        </row>
        <row r="76">
          <cell r="H76">
            <v>2</v>
          </cell>
        </row>
        <row r="77">
          <cell r="H77">
            <v>1</v>
          </cell>
        </row>
        <row r="78">
          <cell r="H78"/>
        </row>
        <row r="79">
          <cell r="H79"/>
        </row>
        <row r="80">
          <cell r="H80">
            <v>2</v>
          </cell>
        </row>
        <row r="81">
          <cell r="H81">
            <v>1</v>
          </cell>
        </row>
        <row r="82">
          <cell r="H82"/>
        </row>
        <row r="83">
          <cell r="H83"/>
        </row>
        <row r="84">
          <cell r="H84"/>
        </row>
        <row r="104">
          <cell r="H104"/>
        </row>
        <row r="105">
          <cell r="H105"/>
        </row>
        <row r="106">
          <cell r="H106"/>
        </row>
        <row r="107">
          <cell r="H107"/>
        </row>
        <row r="108">
          <cell r="H108"/>
        </row>
        <row r="109">
          <cell r="H109"/>
        </row>
        <row r="110">
          <cell r="H110"/>
        </row>
        <row r="111">
          <cell r="H111"/>
        </row>
        <row r="112">
          <cell r="H112">
            <v>1</v>
          </cell>
        </row>
        <row r="113">
          <cell r="H113"/>
        </row>
        <row r="114">
          <cell r="H114"/>
        </row>
        <row r="115">
          <cell r="H115"/>
        </row>
        <row r="116">
          <cell r="H116">
            <v>2</v>
          </cell>
        </row>
        <row r="117">
          <cell r="H117"/>
        </row>
        <row r="118">
          <cell r="H118"/>
        </row>
        <row r="119">
          <cell r="H119"/>
        </row>
        <row r="120">
          <cell r="H120">
            <v>3</v>
          </cell>
        </row>
        <row r="121">
          <cell r="H121">
            <v>2</v>
          </cell>
        </row>
        <row r="122">
          <cell r="H122">
            <v>1</v>
          </cell>
        </row>
        <row r="123">
          <cell r="H123"/>
        </row>
        <row r="124">
          <cell r="H124"/>
        </row>
        <row r="125">
          <cell r="H125">
            <v>1</v>
          </cell>
        </row>
        <row r="126">
          <cell r="H126"/>
        </row>
        <row r="127">
          <cell r="H127"/>
        </row>
        <row r="128">
          <cell r="H128"/>
        </row>
        <row r="129">
          <cell r="H129"/>
        </row>
        <row r="149">
          <cell r="H149"/>
        </row>
        <row r="150">
          <cell r="H150"/>
        </row>
        <row r="151">
          <cell r="H151"/>
        </row>
        <row r="152">
          <cell r="H152"/>
        </row>
        <row r="153">
          <cell r="H153"/>
        </row>
        <row r="154">
          <cell r="H154"/>
        </row>
        <row r="155">
          <cell r="H155"/>
        </row>
        <row r="156">
          <cell r="H156"/>
        </row>
        <row r="157">
          <cell r="H157">
            <v>1</v>
          </cell>
        </row>
        <row r="158">
          <cell r="H158"/>
        </row>
        <row r="159">
          <cell r="H159"/>
        </row>
        <row r="160">
          <cell r="H160"/>
        </row>
        <row r="161">
          <cell r="H161"/>
        </row>
        <row r="162">
          <cell r="H162"/>
        </row>
        <row r="163">
          <cell r="H163"/>
        </row>
        <row r="164">
          <cell r="H164"/>
        </row>
        <row r="165">
          <cell r="H165">
            <v>1</v>
          </cell>
        </row>
        <row r="166">
          <cell r="H166">
            <v>2</v>
          </cell>
        </row>
        <row r="167">
          <cell r="H167"/>
        </row>
        <row r="169">
          <cell r="H169"/>
        </row>
        <row r="170">
          <cell r="H170"/>
        </row>
        <row r="171">
          <cell r="H171">
            <v>1</v>
          </cell>
        </row>
        <row r="172">
          <cell r="H172"/>
        </row>
        <row r="173">
          <cell r="H173"/>
        </row>
        <row r="174">
          <cell r="H174"/>
        </row>
        <row r="194">
          <cell r="H194"/>
        </row>
        <row r="195">
          <cell r="H195"/>
        </row>
        <row r="196">
          <cell r="H196"/>
        </row>
        <row r="197">
          <cell r="H197"/>
        </row>
        <row r="198">
          <cell r="H198"/>
        </row>
        <row r="199">
          <cell r="H199"/>
        </row>
        <row r="200">
          <cell r="H200"/>
        </row>
        <row r="201">
          <cell r="H201"/>
        </row>
        <row r="202">
          <cell r="H202">
            <v>1</v>
          </cell>
        </row>
        <row r="203">
          <cell r="H203"/>
        </row>
        <row r="204">
          <cell r="H204"/>
        </row>
        <row r="205">
          <cell r="H205"/>
        </row>
        <row r="206">
          <cell r="H206"/>
        </row>
        <row r="207">
          <cell r="H207"/>
        </row>
        <row r="208">
          <cell r="H208"/>
        </row>
        <row r="209">
          <cell r="H209"/>
        </row>
        <row r="210">
          <cell r="H210"/>
        </row>
        <row r="211">
          <cell r="H211"/>
        </row>
        <row r="212">
          <cell r="H212"/>
        </row>
        <row r="214">
          <cell r="H214"/>
        </row>
        <row r="215">
          <cell r="H215"/>
        </row>
        <row r="216">
          <cell r="H216"/>
        </row>
        <row r="217">
          <cell r="H217"/>
        </row>
        <row r="218">
          <cell r="H218"/>
        </row>
        <row r="219">
          <cell r="H219"/>
        </row>
        <row r="239">
          <cell r="H239">
            <v>0.5</v>
          </cell>
        </row>
        <row r="240">
          <cell r="H240">
            <v>0.2</v>
          </cell>
        </row>
        <row r="241">
          <cell r="H241"/>
        </row>
        <row r="242">
          <cell r="H242"/>
        </row>
        <row r="243">
          <cell r="H243"/>
        </row>
        <row r="244">
          <cell r="H244"/>
        </row>
        <row r="245">
          <cell r="H245">
            <v>1</v>
          </cell>
        </row>
        <row r="246">
          <cell r="H246"/>
        </row>
        <row r="247">
          <cell r="H247">
            <v>2</v>
          </cell>
        </row>
        <row r="248">
          <cell r="H248"/>
        </row>
        <row r="249">
          <cell r="H249">
            <v>2</v>
          </cell>
        </row>
        <row r="250">
          <cell r="H250"/>
        </row>
        <row r="251">
          <cell r="H251">
            <v>1</v>
          </cell>
        </row>
        <row r="252">
          <cell r="H252"/>
        </row>
        <row r="253">
          <cell r="H253"/>
        </row>
        <row r="254">
          <cell r="H254"/>
        </row>
        <row r="255">
          <cell r="H255">
            <v>2</v>
          </cell>
        </row>
        <row r="256">
          <cell r="H256">
            <v>1</v>
          </cell>
        </row>
        <row r="257">
          <cell r="H257">
            <v>2</v>
          </cell>
        </row>
        <row r="259">
          <cell r="H259"/>
        </row>
        <row r="260">
          <cell r="H260">
            <v>2</v>
          </cell>
        </row>
        <row r="261">
          <cell r="H261">
            <v>1</v>
          </cell>
        </row>
        <row r="262">
          <cell r="H262">
            <v>0.5</v>
          </cell>
        </row>
        <row r="263">
          <cell r="H263"/>
        </row>
        <row r="264">
          <cell r="H264"/>
        </row>
        <row r="284">
          <cell r="H284"/>
        </row>
        <row r="285">
          <cell r="H285"/>
        </row>
        <row r="286">
          <cell r="H286"/>
        </row>
        <row r="287">
          <cell r="H287"/>
        </row>
        <row r="288">
          <cell r="H288"/>
        </row>
        <row r="289">
          <cell r="H289"/>
        </row>
        <row r="290">
          <cell r="H290">
            <v>2</v>
          </cell>
        </row>
        <row r="291">
          <cell r="H291"/>
        </row>
        <row r="292">
          <cell r="H292">
            <v>2.5</v>
          </cell>
        </row>
        <row r="293">
          <cell r="H293">
            <v>2</v>
          </cell>
        </row>
        <row r="294">
          <cell r="H294">
            <v>1</v>
          </cell>
        </row>
        <row r="295">
          <cell r="H295"/>
        </row>
        <row r="296">
          <cell r="H296">
            <v>2</v>
          </cell>
        </row>
        <row r="297">
          <cell r="H297"/>
        </row>
        <row r="298">
          <cell r="H298"/>
        </row>
        <row r="299">
          <cell r="H299"/>
        </row>
        <row r="300">
          <cell r="H300">
            <v>2</v>
          </cell>
        </row>
        <row r="301">
          <cell r="H301">
            <v>2.5</v>
          </cell>
        </row>
        <row r="302">
          <cell r="H302">
            <v>1</v>
          </cell>
        </row>
        <row r="304">
          <cell r="H304"/>
        </row>
        <row r="305">
          <cell r="H305">
            <v>2</v>
          </cell>
        </row>
        <row r="306">
          <cell r="H306">
            <v>1</v>
          </cell>
        </row>
        <row r="307">
          <cell r="H307"/>
        </row>
        <row r="308">
          <cell r="H308">
            <v>2.5</v>
          </cell>
        </row>
        <row r="309">
          <cell r="H309"/>
        </row>
        <row r="329">
          <cell r="H329"/>
        </row>
        <row r="330">
          <cell r="H330"/>
        </row>
        <row r="331">
          <cell r="H331"/>
        </row>
        <row r="332">
          <cell r="H332"/>
        </row>
        <row r="333">
          <cell r="H333"/>
        </row>
        <row r="334">
          <cell r="H334"/>
        </row>
        <row r="335">
          <cell r="H335"/>
        </row>
        <row r="336">
          <cell r="H336"/>
        </row>
        <row r="337">
          <cell r="H337">
            <v>2</v>
          </cell>
        </row>
        <row r="338">
          <cell r="H338"/>
        </row>
        <row r="339">
          <cell r="H339"/>
        </row>
        <row r="340">
          <cell r="H340"/>
        </row>
        <row r="341">
          <cell r="H341"/>
        </row>
        <row r="342">
          <cell r="H342"/>
        </row>
        <row r="343">
          <cell r="H343"/>
        </row>
        <row r="344">
          <cell r="H344"/>
        </row>
        <row r="345">
          <cell r="H345">
            <v>3</v>
          </cell>
        </row>
        <row r="346">
          <cell r="H346">
            <v>1</v>
          </cell>
        </row>
        <row r="347">
          <cell r="H347">
            <v>5</v>
          </cell>
        </row>
        <row r="349">
          <cell r="H349"/>
        </row>
        <row r="350">
          <cell r="H350">
            <v>7</v>
          </cell>
        </row>
        <row r="351">
          <cell r="H351"/>
        </row>
        <row r="352">
          <cell r="H352"/>
        </row>
        <row r="353">
          <cell r="H353"/>
        </row>
        <row r="354">
          <cell r="H354"/>
        </row>
        <row r="374">
          <cell r="H374">
            <v>3</v>
          </cell>
        </row>
        <row r="375">
          <cell r="H375"/>
        </row>
        <row r="376">
          <cell r="H376"/>
        </row>
        <row r="377">
          <cell r="H377"/>
        </row>
        <row r="378">
          <cell r="H378"/>
        </row>
        <row r="379">
          <cell r="H379"/>
        </row>
        <row r="380">
          <cell r="H380">
            <v>4</v>
          </cell>
        </row>
        <row r="381">
          <cell r="H381"/>
        </row>
        <row r="382">
          <cell r="H382">
            <v>4</v>
          </cell>
        </row>
        <row r="383">
          <cell r="H383">
            <v>2</v>
          </cell>
        </row>
        <row r="384">
          <cell r="H384"/>
        </row>
        <row r="385">
          <cell r="H385">
            <v>1</v>
          </cell>
        </row>
        <row r="386">
          <cell r="H386">
            <v>1</v>
          </cell>
        </row>
        <row r="387">
          <cell r="H387"/>
        </row>
        <row r="388">
          <cell r="H388"/>
        </row>
        <row r="389">
          <cell r="H389"/>
        </row>
        <row r="390">
          <cell r="H390">
            <v>2</v>
          </cell>
        </row>
        <row r="391">
          <cell r="H391">
            <v>1</v>
          </cell>
        </row>
        <row r="392">
          <cell r="H392"/>
        </row>
        <row r="394">
          <cell r="H394"/>
        </row>
        <row r="395">
          <cell r="H395"/>
        </row>
        <row r="396">
          <cell r="H396"/>
        </row>
        <row r="397">
          <cell r="H397">
            <v>1</v>
          </cell>
        </row>
        <row r="398">
          <cell r="H398">
            <v>2</v>
          </cell>
        </row>
        <row r="399">
          <cell r="H399"/>
        </row>
        <row r="419">
          <cell r="H419"/>
        </row>
        <row r="420">
          <cell r="H420"/>
        </row>
        <row r="421">
          <cell r="H421"/>
        </row>
        <row r="422">
          <cell r="H422"/>
        </row>
        <row r="423">
          <cell r="H423"/>
        </row>
        <row r="424">
          <cell r="H424"/>
        </row>
        <row r="425">
          <cell r="H425"/>
        </row>
        <row r="426">
          <cell r="H426"/>
        </row>
        <row r="427">
          <cell r="H427">
            <v>2.5</v>
          </cell>
        </row>
        <row r="428">
          <cell r="H428"/>
        </row>
        <row r="429">
          <cell r="H429"/>
        </row>
        <row r="430">
          <cell r="H430"/>
        </row>
        <row r="431">
          <cell r="H431">
            <v>1</v>
          </cell>
        </row>
        <row r="432">
          <cell r="H432"/>
        </row>
        <row r="433">
          <cell r="H433"/>
        </row>
        <row r="434">
          <cell r="H434"/>
        </row>
        <row r="435">
          <cell r="H435">
            <v>0</v>
          </cell>
        </row>
        <row r="436">
          <cell r="H436">
            <v>3.25</v>
          </cell>
        </row>
        <row r="437">
          <cell r="H437">
            <v>0</v>
          </cell>
        </row>
        <row r="438">
          <cell r="H438"/>
        </row>
        <row r="439">
          <cell r="H439"/>
        </row>
        <row r="440">
          <cell r="H440">
            <v>0</v>
          </cell>
        </row>
        <row r="441">
          <cell r="H441"/>
        </row>
        <row r="442">
          <cell r="H442"/>
        </row>
        <row r="443">
          <cell r="H443"/>
        </row>
        <row r="444">
          <cell r="H444"/>
        </row>
        <row r="464">
          <cell r="H464"/>
        </row>
        <row r="465">
          <cell r="H465"/>
        </row>
        <row r="466">
          <cell r="H466"/>
        </row>
        <row r="467">
          <cell r="H467"/>
        </row>
        <row r="468">
          <cell r="H468"/>
        </row>
        <row r="469">
          <cell r="H469"/>
        </row>
        <row r="470">
          <cell r="H470"/>
        </row>
        <row r="471">
          <cell r="H471"/>
        </row>
        <row r="472">
          <cell r="H472"/>
        </row>
        <row r="473">
          <cell r="H473"/>
        </row>
        <row r="474">
          <cell r="H474"/>
        </row>
        <row r="475">
          <cell r="H475"/>
        </row>
        <row r="476">
          <cell r="H476"/>
        </row>
        <row r="477">
          <cell r="H477"/>
        </row>
        <row r="478">
          <cell r="H478"/>
        </row>
        <row r="479">
          <cell r="H479"/>
        </row>
        <row r="480">
          <cell r="H480"/>
        </row>
        <row r="481">
          <cell r="H481"/>
        </row>
        <row r="482">
          <cell r="H482"/>
        </row>
        <row r="484">
          <cell r="H484"/>
        </row>
        <row r="485">
          <cell r="H485"/>
        </row>
        <row r="486">
          <cell r="H486"/>
        </row>
        <row r="487">
          <cell r="H487"/>
        </row>
        <row r="488">
          <cell r="H488"/>
        </row>
        <row r="489">
          <cell r="H489"/>
        </row>
        <row r="509">
          <cell r="H509"/>
        </row>
        <row r="510">
          <cell r="H510"/>
        </row>
        <row r="511">
          <cell r="H511"/>
        </row>
        <row r="512">
          <cell r="H512"/>
        </row>
        <row r="513">
          <cell r="H513"/>
        </row>
        <row r="514">
          <cell r="H514"/>
        </row>
        <row r="515">
          <cell r="H515">
            <v>0.25</v>
          </cell>
        </row>
        <row r="516">
          <cell r="H516"/>
        </row>
        <row r="517">
          <cell r="H517"/>
        </row>
        <row r="518">
          <cell r="H518"/>
        </row>
        <row r="519">
          <cell r="H519"/>
        </row>
        <row r="520">
          <cell r="H520"/>
        </row>
        <row r="521">
          <cell r="H521">
            <v>1</v>
          </cell>
        </row>
        <row r="522">
          <cell r="H522"/>
        </row>
        <row r="523">
          <cell r="H523"/>
        </row>
        <row r="524">
          <cell r="H524"/>
        </row>
        <row r="525">
          <cell r="H525">
            <v>0.5</v>
          </cell>
        </row>
        <row r="526">
          <cell r="H526">
            <v>0.25</v>
          </cell>
        </row>
        <row r="527">
          <cell r="H527">
            <v>0.25</v>
          </cell>
        </row>
        <row r="528">
          <cell r="H528"/>
        </row>
        <row r="529">
          <cell r="H529"/>
        </row>
        <row r="530">
          <cell r="H530">
            <v>0.5</v>
          </cell>
        </row>
        <row r="531">
          <cell r="H531"/>
        </row>
        <row r="532">
          <cell r="H532"/>
        </row>
        <row r="533">
          <cell r="H533"/>
        </row>
        <row r="534">
          <cell r="H534"/>
        </row>
        <row r="554">
          <cell r="H554"/>
        </row>
        <row r="555">
          <cell r="H555"/>
        </row>
        <row r="556">
          <cell r="H556"/>
        </row>
        <row r="557">
          <cell r="H557"/>
        </row>
        <row r="558">
          <cell r="H558"/>
        </row>
        <row r="559">
          <cell r="H559"/>
        </row>
        <row r="560">
          <cell r="H560">
            <v>3</v>
          </cell>
        </row>
        <row r="561">
          <cell r="H561"/>
        </row>
        <row r="562">
          <cell r="H562">
            <v>2</v>
          </cell>
        </row>
        <row r="563">
          <cell r="H563">
            <v>1</v>
          </cell>
        </row>
        <row r="564">
          <cell r="H564"/>
        </row>
        <row r="565">
          <cell r="H565"/>
        </row>
        <row r="566">
          <cell r="H566">
            <v>4</v>
          </cell>
        </row>
        <row r="567">
          <cell r="H567"/>
        </row>
        <row r="568">
          <cell r="H568"/>
        </row>
        <row r="569">
          <cell r="H569"/>
        </row>
        <row r="570">
          <cell r="H570">
            <v>4</v>
          </cell>
        </row>
        <row r="571">
          <cell r="H571">
            <v>5</v>
          </cell>
        </row>
        <row r="572">
          <cell r="H572">
            <v>2</v>
          </cell>
        </row>
        <row r="574">
          <cell r="H574"/>
        </row>
        <row r="575">
          <cell r="H575">
            <v>3</v>
          </cell>
        </row>
        <row r="576">
          <cell r="H576"/>
        </row>
        <row r="577">
          <cell r="H577"/>
        </row>
        <row r="578">
          <cell r="H578"/>
        </row>
        <row r="579">
          <cell r="H579"/>
        </row>
        <row r="599">
          <cell r="H599"/>
        </row>
        <row r="600">
          <cell r="H600"/>
        </row>
        <row r="601">
          <cell r="H601"/>
        </row>
        <row r="602">
          <cell r="H602"/>
        </row>
        <row r="603">
          <cell r="H603"/>
        </row>
        <row r="604">
          <cell r="H604"/>
        </row>
        <row r="605">
          <cell r="H605">
            <v>2</v>
          </cell>
        </row>
        <row r="606">
          <cell r="H606"/>
        </row>
        <row r="607">
          <cell r="H607">
            <v>3</v>
          </cell>
        </row>
        <row r="608">
          <cell r="H608"/>
        </row>
        <row r="609">
          <cell r="H609"/>
        </row>
        <row r="610">
          <cell r="H610"/>
        </row>
        <row r="611">
          <cell r="H611">
            <v>2</v>
          </cell>
        </row>
        <row r="612">
          <cell r="H612"/>
        </row>
        <row r="613">
          <cell r="H613"/>
        </row>
        <row r="614">
          <cell r="H614"/>
        </row>
        <row r="615">
          <cell r="H615">
            <v>1</v>
          </cell>
        </row>
        <row r="616">
          <cell r="H616">
            <v>3</v>
          </cell>
        </row>
        <row r="617">
          <cell r="H617">
            <v>3</v>
          </cell>
        </row>
        <row r="619">
          <cell r="H619"/>
        </row>
        <row r="620">
          <cell r="H620">
            <v>2</v>
          </cell>
        </row>
        <row r="621">
          <cell r="H621">
            <v>1</v>
          </cell>
        </row>
        <row r="622">
          <cell r="H622"/>
        </row>
        <row r="623">
          <cell r="H623">
            <v>2</v>
          </cell>
        </row>
        <row r="624">
          <cell r="H624"/>
        </row>
        <row r="644">
          <cell r="H644"/>
        </row>
        <row r="645">
          <cell r="H645"/>
        </row>
        <row r="646">
          <cell r="H646"/>
        </row>
        <row r="647">
          <cell r="H647"/>
        </row>
        <row r="648">
          <cell r="H648"/>
        </row>
        <row r="649">
          <cell r="H649"/>
        </row>
        <row r="650">
          <cell r="H650"/>
        </row>
        <row r="651">
          <cell r="H651"/>
        </row>
        <row r="652">
          <cell r="H652"/>
        </row>
        <row r="653">
          <cell r="H653"/>
        </row>
        <row r="654">
          <cell r="H654"/>
        </row>
        <row r="655">
          <cell r="H655"/>
        </row>
        <row r="656">
          <cell r="H656">
            <v>2</v>
          </cell>
        </row>
        <row r="657">
          <cell r="H657"/>
        </row>
        <row r="658">
          <cell r="H658"/>
        </row>
        <row r="659">
          <cell r="H659"/>
        </row>
        <row r="660">
          <cell r="H660">
            <v>1</v>
          </cell>
        </row>
        <row r="661">
          <cell r="H661">
            <v>2</v>
          </cell>
        </row>
        <row r="662">
          <cell r="H662"/>
        </row>
        <row r="664">
          <cell r="H664"/>
        </row>
        <row r="665">
          <cell r="H665">
            <v>2</v>
          </cell>
        </row>
        <row r="666">
          <cell r="H666"/>
        </row>
        <row r="667">
          <cell r="H667"/>
        </row>
        <row r="668">
          <cell r="H668"/>
        </row>
        <row r="669">
          <cell r="H669"/>
        </row>
      </sheetData>
      <sheetData sheetId="8"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>
            <v>1</v>
          </cell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4">
          <cell r="H34"/>
        </row>
        <row r="35">
          <cell r="H35">
            <v>1</v>
          </cell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60">
          <cell r="H60"/>
        </row>
        <row r="61">
          <cell r="H61"/>
        </row>
        <row r="62">
          <cell r="H62"/>
        </row>
        <row r="63">
          <cell r="H63"/>
        </row>
        <row r="64">
          <cell r="H64"/>
        </row>
        <row r="65">
          <cell r="H65"/>
        </row>
        <row r="66">
          <cell r="H66"/>
        </row>
        <row r="67">
          <cell r="H67">
            <v>2</v>
          </cell>
        </row>
        <row r="68">
          <cell r="H68"/>
        </row>
        <row r="69">
          <cell r="H69"/>
        </row>
        <row r="70">
          <cell r="H70"/>
        </row>
        <row r="71">
          <cell r="H71">
            <v>5</v>
          </cell>
        </row>
        <row r="72">
          <cell r="H72"/>
        </row>
        <row r="73">
          <cell r="H73"/>
        </row>
        <row r="74">
          <cell r="H74"/>
        </row>
        <row r="75">
          <cell r="H75">
            <v>1</v>
          </cell>
        </row>
        <row r="76">
          <cell r="H76">
            <v>3</v>
          </cell>
        </row>
        <row r="77">
          <cell r="H77">
            <v>1</v>
          </cell>
        </row>
        <row r="78">
          <cell r="H78"/>
        </row>
        <row r="79">
          <cell r="H79"/>
        </row>
        <row r="80">
          <cell r="H80">
            <v>1</v>
          </cell>
        </row>
        <row r="81">
          <cell r="H81">
            <v>1</v>
          </cell>
        </row>
        <row r="82">
          <cell r="H82"/>
        </row>
        <row r="83">
          <cell r="H83"/>
        </row>
        <row r="84">
          <cell r="H84"/>
        </row>
        <row r="105">
          <cell r="H105"/>
        </row>
        <row r="106">
          <cell r="H106"/>
        </row>
        <row r="107">
          <cell r="H107"/>
        </row>
        <row r="108">
          <cell r="H108"/>
        </row>
        <row r="109">
          <cell r="H109"/>
        </row>
        <row r="110">
          <cell r="H110"/>
        </row>
        <row r="111">
          <cell r="H111"/>
        </row>
        <row r="112">
          <cell r="H112">
            <v>2</v>
          </cell>
        </row>
        <row r="113">
          <cell r="H113"/>
        </row>
        <row r="114">
          <cell r="H114"/>
        </row>
        <row r="115">
          <cell r="H115"/>
        </row>
        <row r="116">
          <cell r="H116">
            <v>2</v>
          </cell>
        </row>
        <row r="117">
          <cell r="H117"/>
        </row>
        <row r="118">
          <cell r="H118"/>
        </row>
        <row r="119">
          <cell r="H119"/>
        </row>
        <row r="120">
          <cell r="H120">
            <v>3</v>
          </cell>
        </row>
        <row r="121">
          <cell r="H121">
            <v>1</v>
          </cell>
        </row>
        <row r="122">
          <cell r="H122">
            <v>2</v>
          </cell>
        </row>
        <row r="123">
          <cell r="H123"/>
        </row>
        <row r="124">
          <cell r="H124"/>
        </row>
        <row r="125">
          <cell r="H125">
            <v>2</v>
          </cell>
        </row>
        <row r="126">
          <cell r="H126"/>
        </row>
        <row r="127">
          <cell r="H127"/>
        </row>
        <row r="128">
          <cell r="H128"/>
        </row>
        <row r="129">
          <cell r="H129"/>
        </row>
        <row r="150">
          <cell r="H150"/>
        </row>
        <row r="151">
          <cell r="H151"/>
        </row>
        <row r="152">
          <cell r="H152"/>
        </row>
        <row r="153">
          <cell r="H153"/>
        </row>
        <row r="154">
          <cell r="H154"/>
        </row>
        <row r="155">
          <cell r="H155"/>
        </row>
        <row r="156">
          <cell r="H156"/>
        </row>
        <row r="157">
          <cell r="H157">
            <v>1</v>
          </cell>
        </row>
        <row r="158">
          <cell r="H158"/>
        </row>
        <row r="159">
          <cell r="H159"/>
        </row>
        <row r="160">
          <cell r="H160"/>
        </row>
        <row r="161">
          <cell r="H161"/>
        </row>
        <row r="162">
          <cell r="H162"/>
        </row>
        <row r="163">
          <cell r="H163"/>
        </row>
        <row r="164">
          <cell r="H164"/>
        </row>
        <row r="165">
          <cell r="H165">
            <v>3</v>
          </cell>
        </row>
        <row r="166">
          <cell r="H166"/>
        </row>
        <row r="167">
          <cell r="H167"/>
        </row>
        <row r="169">
          <cell r="H169"/>
        </row>
        <row r="170">
          <cell r="H170"/>
        </row>
        <row r="171">
          <cell r="H171"/>
        </row>
        <row r="172">
          <cell r="H172"/>
        </row>
        <row r="173">
          <cell r="H173"/>
        </row>
        <row r="174">
          <cell r="H174"/>
        </row>
        <row r="195">
          <cell r="H195"/>
        </row>
        <row r="196">
          <cell r="H196"/>
        </row>
        <row r="197">
          <cell r="H197"/>
        </row>
        <row r="198">
          <cell r="H198"/>
        </row>
        <row r="199">
          <cell r="H199"/>
        </row>
        <row r="200">
          <cell r="H200"/>
        </row>
        <row r="201">
          <cell r="H201"/>
        </row>
        <row r="202">
          <cell r="H202">
            <v>1</v>
          </cell>
        </row>
        <row r="203">
          <cell r="H203"/>
        </row>
        <row r="204">
          <cell r="H204"/>
        </row>
        <row r="205">
          <cell r="H205"/>
        </row>
        <row r="206">
          <cell r="H206">
            <v>6</v>
          </cell>
        </row>
        <row r="207">
          <cell r="H207"/>
        </row>
        <row r="208">
          <cell r="H208"/>
        </row>
        <row r="209">
          <cell r="H209"/>
        </row>
        <row r="210">
          <cell r="H210">
            <v>2</v>
          </cell>
        </row>
        <row r="211">
          <cell r="H211"/>
        </row>
        <row r="212">
          <cell r="H212">
            <v>3</v>
          </cell>
        </row>
        <row r="214">
          <cell r="H214"/>
        </row>
        <row r="215">
          <cell r="H215">
            <v>1</v>
          </cell>
        </row>
        <row r="216">
          <cell r="H216"/>
        </row>
        <row r="217">
          <cell r="H217"/>
        </row>
        <row r="218">
          <cell r="H218">
            <v>2</v>
          </cell>
        </row>
        <row r="219">
          <cell r="H219"/>
        </row>
        <row r="240">
          <cell r="H240">
            <v>0.3</v>
          </cell>
        </row>
        <row r="241">
          <cell r="H241"/>
        </row>
        <row r="242">
          <cell r="H242"/>
        </row>
        <row r="243">
          <cell r="H243"/>
        </row>
        <row r="244">
          <cell r="H244"/>
        </row>
        <row r="245">
          <cell r="H245">
            <v>3</v>
          </cell>
        </row>
        <row r="246">
          <cell r="H246"/>
        </row>
        <row r="247">
          <cell r="H247">
            <v>1</v>
          </cell>
        </row>
        <row r="248">
          <cell r="H248"/>
        </row>
        <row r="249">
          <cell r="H249">
            <v>1</v>
          </cell>
        </row>
        <row r="250">
          <cell r="H250">
            <v>0.5</v>
          </cell>
        </row>
        <row r="251">
          <cell r="H251">
            <v>2</v>
          </cell>
        </row>
        <row r="252">
          <cell r="H252"/>
        </row>
        <row r="253">
          <cell r="H253"/>
        </row>
        <row r="254">
          <cell r="H254"/>
        </row>
        <row r="255">
          <cell r="H255">
            <v>1</v>
          </cell>
        </row>
        <row r="256">
          <cell r="H256">
            <v>2</v>
          </cell>
        </row>
        <row r="257">
          <cell r="H257">
            <v>1</v>
          </cell>
        </row>
        <row r="259">
          <cell r="H259"/>
        </row>
        <row r="260">
          <cell r="H260">
            <v>1</v>
          </cell>
        </row>
        <row r="261">
          <cell r="H261">
            <v>1</v>
          </cell>
        </row>
        <row r="262">
          <cell r="H262"/>
        </row>
        <row r="263">
          <cell r="H263">
            <v>3</v>
          </cell>
        </row>
        <row r="264">
          <cell r="H264"/>
        </row>
        <row r="285">
          <cell r="H285"/>
        </row>
        <row r="286">
          <cell r="H286"/>
        </row>
        <row r="287">
          <cell r="H287"/>
        </row>
        <row r="288">
          <cell r="H288"/>
        </row>
        <row r="289">
          <cell r="H289"/>
        </row>
        <row r="290">
          <cell r="H290">
            <v>1.5</v>
          </cell>
        </row>
        <row r="291">
          <cell r="H291"/>
        </row>
        <row r="292">
          <cell r="H292">
            <v>2</v>
          </cell>
        </row>
        <row r="293">
          <cell r="H293">
            <v>1.5</v>
          </cell>
        </row>
        <row r="294">
          <cell r="H294">
            <v>1</v>
          </cell>
        </row>
        <row r="295">
          <cell r="H295"/>
        </row>
        <row r="296">
          <cell r="H296">
            <v>1.5</v>
          </cell>
        </row>
        <row r="297">
          <cell r="H297"/>
        </row>
        <row r="298">
          <cell r="H298"/>
        </row>
        <row r="299">
          <cell r="H299"/>
        </row>
        <row r="300">
          <cell r="H300">
            <v>2</v>
          </cell>
        </row>
        <row r="301">
          <cell r="H301">
            <v>2.5</v>
          </cell>
        </row>
        <row r="302">
          <cell r="H302">
            <v>1</v>
          </cell>
        </row>
        <row r="304">
          <cell r="H304"/>
        </row>
        <row r="305">
          <cell r="H305">
            <v>2</v>
          </cell>
        </row>
        <row r="306">
          <cell r="H306">
            <v>1</v>
          </cell>
        </row>
        <row r="307">
          <cell r="H307"/>
        </row>
        <row r="308">
          <cell r="H308">
            <v>2.5</v>
          </cell>
        </row>
        <row r="309">
          <cell r="H309"/>
        </row>
        <row r="330">
          <cell r="H330"/>
        </row>
        <row r="331">
          <cell r="H331"/>
        </row>
        <row r="332">
          <cell r="H332"/>
        </row>
        <row r="333">
          <cell r="H333"/>
        </row>
        <row r="334">
          <cell r="H334"/>
        </row>
        <row r="335">
          <cell r="H335"/>
        </row>
        <row r="336">
          <cell r="H336"/>
        </row>
        <row r="337">
          <cell r="H337">
            <v>2</v>
          </cell>
        </row>
        <row r="338">
          <cell r="H338"/>
        </row>
        <row r="339">
          <cell r="H339"/>
        </row>
        <row r="340">
          <cell r="H340"/>
        </row>
        <row r="341">
          <cell r="H341">
            <v>1</v>
          </cell>
        </row>
        <row r="342">
          <cell r="H342"/>
        </row>
        <row r="343">
          <cell r="H343"/>
        </row>
        <row r="344">
          <cell r="H344"/>
        </row>
        <row r="345">
          <cell r="H345">
            <v>3</v>
          </cell>
        </row>
        <row r="346">
          <cell r="H346">
            <v>1</v>
          </cell>
        </row>
        <row r="347">
          <cell r="H347"/>
        </row>
        <row r="349">
          <cell r="H349"/>
        </row>
        <row r="350">
          <cell r="H350"/>
        </row>
        <row r="351">
          <cell r="H351">
            <v>1</v>
          </cell>
        </row>
        <row r="352">
          <cell r="H352"/>
        </row>
        <row r="353">
          <cell r="H353"/>
        </row>
        <row r="354">
          <cell r="H354"/>
        </row>
        <row r="375">
          <cell r="H375"/>
        </row>
        <row r="376">
          <cell r="H376"/>
        </row>
        <row r="377">
          <cell r="H377"/>
        </row>
        <row r="378">
          <cell r="H378"/>
        </row>
        <row r="379">
          <cell r="H379"/>
        </row>
        <row r="380">
          <cell r="H380">
            <v>5</v>
          </cell>
        </row>
        <row r="381">
          <cell r="H381"/>
        </row>
        <row r="382">
          <cell r="H382">
            <v>4</v>
          </cell>
        </row>
        <row r="383">
          <cell r="H383">
            <v>2</v>
          </cell>
        </row>
        <row r="384">
          <cell r="H384">
            <v>1</v>
          </cell>
        </row>
        <row r="385">
          <cell r="H385">
            <v>2</v>
          </cell>
        </row>
        <row r="386">
          <cell r="H386">
            <v>1</v>
          </cell>
        </row>
        <row r="387">
          <cell r="H387"/>
        </row>
        <row r="388">
          <cell r="H388"/>
        </row>
        <row r="389">
          <cell r="H389"/>
        </row>
        <row r="390">
          <cell r="H390">
            <v>2</v>
          </cell>
        </row>
        <row r="391">
          <cell r="H391">
            <v>3</v>
          </cell>
        </row>
        <row r="392">
          <cell r="H392">
            <v>2</v>
          </cell>
        </row>
        <row r="394">
          <cell r="H394"/>
        </row>
        <row r="395">
          <cell r="H395">
            <v>3</v>
          </cell>
        </row>
        <row r="396">
          <cell r="H396"/>
        </row>
        <row r="397">
          <cell r="H397">
            <v>2</v>
          </cell>
        </row>
        <row r="398">
          <cell r="H398">
            <v>1</v>
          </cell>
        </row>
        <row r="399">
          <cell r="H399"/>
        </row>
        <row r="420">
          <cell r="H420"/>
        </row>
        <row r="421">
          <cell r="H421"/>
        </row>
        <row r="422">
          <cell r="H422"/>
        </row>
        <row r="423">
          <cell r="H423"/>
        </row>
        <row r="424">
          <cell r="H424"/>
        </row>
        <row r="425">
          <cell r="H425">
            <v>1.85</v>
          </cell>
        </row>
        <row r="426">
          <cell r="H426"/>
        </row>
        <row r="427">
          <cell r="H427">
            <v>1.7</v>
          </cell>
        </row>
        <row r="428">
          <cell r="H428"/>
        </row>
        <row r="429">
          <cell r="H429"/>
        </row>
        <row r="430">
          <cell r="H430"/>
        </row>
        <row r="431">
          <cell r="H431">
            <v>11.35</v>
          </cell>
        </row>
        <row r="432">
          <cell r="H432"/>
        </row>
        <row r="433">
          <cell r="H433"/>
        </row>
        <row r="434">
          <cell r="H434"/>
        </row>
        <row r="435">
          <cell r="H435">
            <v>3</v>
          </cell>
        </row>
        <row r="436">
          <cell r="H436">
            <v>2.5</v>
          </cell>
        </row>
        <row r="437">
          <cell r="H437">
            <v>5.5</v>
          </cell>
        </row>
        <row r="438">
          <cell r="H438"/>
        </row>
        <row r="439">
          <cell r="H439"/>
        </row>
        <row r="440">
          <cell r="H440">
            <v>7.25</v>
          </cell>
        </row>
        <row r="441">
          <cell r="H441">
            <v>2.75</v>
          </cell>
        </row>
        <row r="442">
          <cell r="H442"/>
        </row>
        <row r="443">
          <cell r="H443"/>
        </row>
        <row r="444">
          <cell r="H444"/>
        </row>
        <row r="465">
          <cell r="H465"/>
        </row>
        <row r="466">
          <cell r="H466"/>
        </row>
        <row r="467">
          <cell r="H467"/>
        </row>
        <row r="468">
          <cell r="H468"/>
        </row>
        <row r="469">
          <cell r="H469"/>
        </row>
        <row r="470">
          <cell r="H470"/>
        </row>
        <row r="471">
          <cell r="H471"/>
        </row>
        <row r="472">
          <cell r="H472"/>
        </row>
        <row r="473">
          <cell r="H473"/>
        </row>
        <row r="474">
          <cell r="H474"/>
        </row>
        <row r="475">
          <cell r="H475"/>
        </row>
        <row r="476">
          <cell r="H476">
            <v>1</v>
          </cell>
        </row>
        <row r="477">
          <cell r="H477"/>
        </row>
        <row r="478">
          <cell r="H478"/>
        </row>
        <row r="479">
          <cell r="H479"/>
        </row>
        <row r="480">
          <cell r="H480"/>
        </row>
        <row r="481">
          <cell r="H481">
            <v>1</v>
          </cell>
        </row>
        <row r="482">
          <cell r="H482"/>
        </row>
        <row r="484">
          <cell r="H484"/>
        </row>
        <row r="485">
          <cell r="H485"/>
        </row>
        <row r="486">
          <cell r="H486"/>
        </row>
        <row r="487">
          <cell r="H487"/>
        </row>
        <row r="488">
          <cell r="H488"/>
        </row>
        <row r="489">
          <cell r="H489"/>
        </row>
        <row r="510">
          <cell r="H510"/>
        </row>
        <row r="511">
          <cell r="H511"/>
        </row>
        <row r="512">
          <cell r="H512"/>
        </row>
        <row r="513">
          <cell r="H513"/>
        </row>
        <row r="514">
          <cell r="H514"/>
        </row>
        <row r="515">
          <cell r="H515">
            <v>0.75</v>
          </cell>
        </row>
        <row r="516">
          <cell r="H516"/>
        </row>
        <row r="517">
          <cell r="H517"/>
        </row>
        <row r="518">
          <cell r="H518"/>
        </row>
        <row r="519">
          <cell r="H519"/>
        </row>
        <row r="520">
          <cell r="H520"/>
        </row>
        <row r="521">
          <cell r="H521">
            <v>0.75</v>
          </cell>
        </row>
        <row r="522">
          <cell r="H522"/>
        </row>
        <row r="523">
          <cell r="H523"/>
        </row>
        <row r="524">
          <cell r="H524"/>
        </row>
        <row r="525">
          <cell r="H525">
            <v>0.5</v>
          </cell>
        </row>
        <row r="526">
          <cell r="H526">
            <v>1</v>
          </cell>
        </row>
        <row r="527">
          <cell r="H527">
            <v>0.5</v>
          </cell>
        </row>
        <row r="528">
          <cell r="H528"/>
        </row>
        <row r="529">
          <cell r="H529"/>
        </row>
        <row r="530">
          <cell r="H530">
            <v>0.25</v>
          </cell>
        </row>
        <row r="531">
          <cell r="H531"/>
        </row>
        <row r="532">
          <cell r="H532"/>
        </row>
        <row r="533">
          <cell r="H533"/>
        </row>
        <row r="534">
          <cell r="H534"/>
        </row>
        <row r="555">
          <cell r="H555"/>
        </row>
        <row r="556">
          <cell r="H556"/>
        </row>
        <row r="557">
          <cell r="H557"/>
        </row>
        <row r="558">
          <cell r="H558"/>
        </row>
        <row r="559">
          <cell r="H559"/>
        </row>
        <row r="560">
          <cell r="H560">
            <v>3</v>
          </cell>
        </row>
        <row r="561">
          <cell r="H561"/>
        </row>
        <row r="562">
          <cell r="H562">
            <v>2</v>
          </cell>
        </row>
        <row r="563">
          <cell r="H563">
            <v>1</v>
          </cell>
        </row>
        <row r="564">
          <cell r="H564"/>
        </row>
        <row r="565">
          <cell r="H565"/>
        </row>
        <row r="566">
          <cell r="H566">
            <v>4</v>
          </cell>
        </row>
        <row r="567">
          <cell r="H567"/>
        </row>
        <row r="568">
          <cell r="H568"/>
        </row>
        <row r="569">
          <cell r="H569"/>
        </row>
        <row r="570">
          <cell r="H570">
            <v>4</v>
          </cell>
        </row>
        <row r="571">
          <cell r="H571">
            <v>5</v>
          </cell>
        </row>
        <row r="572">
          <cell r="H572">
            <v>2</v>
          </cell>
        </row>
        <row r="574">
          <cell r="H574"/>
        </row>
        <row r="575">
          <cell r="H575">
            <v>3</v>
          </cell>
        </row>
        <row r="576">
          <cell r="H576"/>
        </row>
        <row r="577">
          <cell r="H577"/>
        </row>
        <row r="578">
          <cell r="H578"/>
        </row>
        <row r="579">
          <cell r="H579"/>
        </row>
        <row r="600">
          <cell r="H600"/>
        </row>
        <row r="601">
          <cell r="H601"/>
        </row>
        <row r="602">
          <cell r="H602"/>
        </row>
        <row r="603">
          <cell r="H603"/>
        </row>
        <row r="604">
          <cell r="H604"/>
        </row>
        <row r="605">
          <cell r="H605">
            <v>3</v>
          </cell>
        </row>
        <row r="606">
          <cell r="H606"/>
        </row>
        <row r="607">
          <cell r="H607">
            <v>2</v>
          </cell>
        </row>
        <row r="608">
          <cell r="H608"/>
        </row>
        <row r="609">
          <cell r="H609"/>
        </row>
        <row r="610">
          <cell r="H610"/>
        </row>
        <row r="611">
          <cell r="H611">
            <v>1</v>
          </cell>
        </row>
        <row r="612">
          <cell r="H612"/>
        </row>
        <row r="613">
          <cell r="H613"/>
        </row>
        <row r="614">
          <cell r="H614"/>
        </row>
        <row r="615">
          <cell r="H615">
            <v>1</v>
          </cell>
        </row>
        <row r="616">
          <cell r="H616">
            <v>2</v>
          </cell>
        </row>
        <row r="617">
          <cell r="H617"/>
        </row>
        <row r="619">
          <cell r="H619"/>
        </row>
        <row r="620">
          <cell r="H620"/>
        </row>
        <row r="621">
          <cell r="H621"/>
        </row>
        <row r="622">
          <cell r="H622"/>
        </row>
        <row r="623">
          <cell r="H623"/>
        </row>
        <row r="624">
          <cell r="H624"/>
        </row>
        <row r="645">
          <cell r="H645"/>
        </row>
        <row r="646">
          <cell r="H646"/>
        </row>
        <row r="647">
          <cell r="H647"/>
        </row>
        <row r="648">
          <cell r="H648"/>
        </row>
        <row r="649">
          <cell r="H649"/>
        </row>
        <row r="650">
          <cell r="H650"/>
        </row>
        <row r="651">
          <cell r="H651"/>
        </row>
        <row r="652">
          <cell r="H652">
            <v>4</v>
          </cell>
        </row>
        <row r="653">
          <cell r="H653"/>
        </row>
        <row r="654">
          <cell r="H654"/>
        </row>
        <row r="655">
          <cell r="H655"/>
        </row>
        <row r="656">
          <cell r="H656">
            <v>3</v>
          </cell>
        </row>
        <row r="657">
          <cell r="H657"/>
        </row>
        <row r="658">
          <cell r="H658"/>
        </row>
        <row r="659">
          <cell r="H659"/>
        </row>
        <row r="660">
          <cell r="H660"/>
        </row>
        <row r="661">
          <cell r="H661"/>
        </row>
        <row r="662">
          <cell r="H662">
            <v>1</v>
          </cell>
        </row>
        <row r="664">
          <cell r="H664"/>
        </row>
        <row r="665">
          <cell r="H665"/>
        </row>
        <row r="666">
          <cell r="H666"/>
        </row>
        <row r="667">
          <cell r="H667"/>
        </row>
        <row r="668">
          <cell r="H668">
            <v>1</v>
          </cell>
        </row>
        <row r="669">
          <cell r="H669"/>
        </row>
      </sheetData>
      <sheetData sheetId="9"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59">
          <cell r="H59"/>
        </row>
        <row r="60">
          <cell r="H60"/>
        </row>
        <row r="61">
          <cell r="H61"/>
        </row>
        <row r="62">
          <cell r="H62"/>
        </row>
        <row r="63">
          <cell r="H63"/>
        </row>
        <row r="64">
          <cell r="H64"/>
        </row>
        <row r="65">
          <cell r="H65"/>
        </row>
        <row r="66">
          <cell r="H66"/>
        </row>
        <row r="67">
          <cell r="H67">
            <v>2</v>
          </cell>
        </row>
        <row r="68">
          <cell r="H68"/>
        </row>
        <row r="69">
          <cell r="H69"/>
        </row>
        <row r="70">
          <cell r="H70"/>
        </row>
        <row r="71">
          <cell r="H71">
            <v>1</v>
          </cell>
        </row>
        <row r="72">
          <cell r="H72"/>
        </row>
        <row r="73">
          <cell r="H73"/>
        </row>
        <row r="74">
          <cell r="H74"/>
        </row>
        <row r="75">
          <cell r="H75">
            <v>1</v>
          </cell>
        </row>
        <row r="76">
          <cell r="H76">
            <v>4</v>
          </cell>
        </row>
        <row r="77">
          <cell r="H77">
            <v>1</v>
          </cell>
        </row>
        <row r="78">
          <cell r="H78"/>
        </row>
        <row r="79">
          <cell r="H79"/>
        </row>
        <row r="80">
          <cell r="H80">
            <v>1</v>
          </cell>
        </row>
        <row r="81">
          <cell r="H81">
            <v>1</v>
          </cell>
        </row>
        <row r="82">
          <cell r="H82"/>
        </row>
        <row r="83">
          <cell r="H83"/>
        </row>
        <row r="84">
          <cell r="H84"/>
        </row>
        <row r="104">
          <cell r="H104"/>
        </row>
        <row r="105">
          <cell r="H105"/>
        </row>
        <row r="106">
          <cell r="H106"/>
        </row>
        <row r="107">
          <cell r="H107"/>
        </row>
        <row r="108">
          <cell r="H108"/>
        </row>
        <row r="109">
          <cell r="H109"/>
        </row>
        <row r="110">
          <cell r="H110"/>
        </row>
        <row r="111">
          <cell r="H111"/>
        </row>
        <row r="112">
          <cell r="H112">
            <v>2</v>
          </cell>
        </row>
        <row r="113">
          <cell r="H113"/>
        </row>
        <row r="114">
          <cell r="H114"/>
        </row>
        <row r="115">
          <cell r="H115"/>
        </row>
        <row r="116">
          <cell r="H116">
            <v>1</v>
          </cell>
        </row>
        <row r="117">
          <cell r="H117"/>
        </row>
        <row r="118">
          <cell r="H118"/>
        </row>
        <row r="119">
          <cell r="H119"/>
        </row>
        <row r="120">
          <cell r="H120">
            <v>2</v>
          </cell>
        </row>
        <row r="121">
          <cell r="H121">
            <v>2</v>
          </cell>
        </row>
        <row r="122">
          <cell r="H122">
            <v>1</v>
          </cell>
        </row>
        <row r="123">
          <cell r="H123"/>
        </row>
        <row r="124">
          <cell r="H124"/>
        </row>
        <row r="125">
          <cell r="H125">
            <v>2</v>
          </cell>
        </row>
        <row r="126">
          <cell r="H126"/>
        </row>
        <row r="127">
          <cell r="H127"/>
        </row>
        <row r="128">
          <cell r="H128"/>
        </row>
        <row r="129">
          <cell r="H129"/>
        </row>
        <row r="149">
          <cell r="H149"/>
        </row>
        <row r="150">
          <cell r="H150"/>
        </row>
        <row r="151">
          <cell r="H151"/>
        </row>
        <row r="152">
          <cell r="H152"/>
        </row>
        <row r="153">
          <cell r="H153"/>
        </row>
        <row r="154">
          <cell r="H154"/>
        </row>
        <row r="155">
          <cell r="H155">
            <v>1</v>
          </cell>
        </row>
        <row r="156">
          <cell r="H156"/>
        </row>
        <row r="157">
          <cell r="H157">
            <v>1</v>
          </cell>
        </row>
        <row r="158">
          <cell r="H158">
            <v>1</v>
          </cell>
        </row>
        <row r="159">
          <cell r="H159"/>
        </row>
        <row r="160">
          <cell r="H160"/>
        </row>
        <row r="161">
          <cell r="H161"/>
        </row>
        <row r="162">
          <cell r="H162"/>
        </row>
        <row r="163">
          <cell r="H163"/>
        </row>
        <row r="164">
          <cell r="H164"/>
        </row>
        <row r="165">
          <cell r="H165"/>
        </row>
        <row r="166">
          <cell r="H166"/>
        </row>
        <row r="167">
          <cell r="H167">
            <v>1</v>
          </cell>
        </row>
        <row r="169">
          <cell r="H169"/>
        </row>
        <row r="170">
          <cell r="H170">
            <v>2</v>
          </cell>
        </row>
        <row r="171">
          <cell r="H171">
            <v>1</v>
          </cell>
        </row>
        <row r="172">
          <cell r="H172"/>
        </row>
        <row r="173">
          <cell r="H173"/>
        </row>
        <row r="174">
          <cell r="H174"/>
        </row>
        <row r="194">
          <cell r="H194"/>
        </row>
        <row r="195">
          <cell r="H195"/>
        </row>
        <row r="196">
          <cell r="H196"/>
        </row>
        <row r="197">
          <cell r="H197"/>
        </row>
        <row r="198">
          <cell r="H198"/>
        </row>
        <row r="199">
          <cell r="H199"/>
        </row>
        <row r="200">
          <cell r="H200"/>
        </row>
        <row r="201">
          <cell r="H201"/>
        </row>
        <row r="202">
          <cell r="H202">
            <v>1</v>
          </cell>
        </row>
        <row r="203">
          <cell r="H203"/>
        </row>
        <row r="204">
          <cell r="H204"/>
        </row>
        <row r="205">
          <cell r="H205"/>
        </row>
        <row r="206">
          <cell r="H206">
            <v>6</v>
          </cell>
        </row>
        <row r="207">
          <cell r="H207"/>
        </row>
        <row r="208">
          <cell r="H208"/>
        </row>
        <row r="209">
          <cell r="H209"/>
        </row>
        <row r="210">
          <cell r="H210">
            <v>2</v>
          </cell>
        </row>
        <row r="211">
          <cell r="H211"/>
        </row>
        <row r="212">
          <cell r="H212">
            <v>2</v>
          </cell>
        </row>
        <row r="214">
          <cell r="H214"/>
        </row>
        <row r="215">
          <cell r="H215">
            <v>1</v>
          </cell>
        </row>
        <row r="216">
          <cell r="H216"/>
        </row>
        <row r="217">
          <cell r="H217"/>
        </row>
        <row r="218">
          <cell r="H218"/>
        </row>
        <row r="219">
          <cell r="H219"/>
        </row>
        <row r="239">
          <cell r="H239">
            <v>1.5</v>
          </cell>
        </row>
        <row r="240">
          <cell r="H240"/>
        </row>
        <row r="241">
          <cell r="H241"/>
        </row>
        <row r="242">
          <cell r="H242"/>
        </row>
        <row r="243">
          <cell r="H243"/>
        </row>
        <row r="244">
          <cell r="H244"/>
        </row>
        <row r="245">
          <cell r="H245">
            <v>4</v>
          </cell>
        </row>
        <row r="246">
          <cell r="H246"/>
        </row>
        <row r="247">
          <cell r="H247">
            <v>4</v>
          </cell>
        </row>
        <row r="248">
          <cell r="H248">
            <v>2</v>
          </cell>
        </row>
        <row r="249">
          <cell r="H249">
            <v>0.5</v>
          </cell>
        </row>
        <row r="250">
          <cell r="H250">
            <v>0.5</v>
          </cell>
        </row>
        <row r="251">
          <cell r="H251">
            <v>1</v>
          </cell>
        </row>
        <row r="252">
          <cell r="H252"/>
        </row>
        <row r="253">
          <cell r="H253"/>
        </row>
        <row r="254">
          <cell r="H254"/>
        </row>
        <row r="255">
          <cell r="H255">
            <v>1</v>
          </cell>
        </row>
        <row r="256">
          <cell r="H256">
            <v>4</v>
          </cell>
        </row>
        <row r="257">
          <cell r="H257">
            <v>1</v>
          </cell>
        </row>
        <row r="259">
          <cell r="H259"/>
        </row>
        <row r="260">
          <cell r="H260">
            <v>1</v>
          </cell>
        </row>
        <row r="261">
          <cell r="H261">
            <v>1</v>
          </cell>
        </row>
        <row r="262">
          <cell r="H262"/>
        </row>
        <row r="263">
          <cell r="H263">
            <v>1</v>
          </cell>
        </row>
        <row r="264">
          <cell r="H264"/>
        </row>
        <row r="284">
          <cell r="H284"/>
        </row>
        <row r="285">
          <cell r="H285"/>
        </row>
        <row r="286">
          <cell r="H286"/>
        </row>
        <row r="287">
          <cell r="H287"/>
        </row>
        <row r="288">
          <cell r="H288"/>
        </row>
        <row r="289">
          <cell r="H289"/>
        </row>
        <row r="290">
          <cell r="H290">
            <v>2</v>
          </cell>
        </row>
        <row r="291">
          <cell r="H291"/>
        </row>
        <row r="292">
          <cell r="H292">
            <v>2</v>
          </cell>
        </row>
        <row r="293">
          <cell r="H293">
            <v>2</v>
          </cell>
        </row>
        <row r="294">
          <cell r="H294">
            <v>0.5</v>
          </cell>
        </row>
        <row r="295">
          <cell r="H295"/>
        </row>
        <row r="296">
          <cell r="H296">
            <v>2</v>
          </cell>
        </row>
        <row r="297">
          <cell r="H297"/>
        </row>
        <row r="298">
          <cell r="H298"/>
        </row>
        <row r="299">
          <cell r="H299"/>
        </row>
        <row r="300">
          <cell r="H300">
            <v>4</v>
          </cell>
        </row>
        <row r="301">
          <cell r="H301">
            <v>3.5</v>
          </cell>
        </row>
        <row r="302">
          <cell r="H302">
            <v>2</v>
          </cell>
        </row>
        <row r="304">
          <cell r="H304"/>
        </row>
        <row r="305">
          <cell r="H305">
            <v>2</v>
          </cell>
        </row>
        <row r="306">
          <cell r="H306">
            <v>1.5</v>
          </cell>
        </row>
        <row r="307">
          <cell r="H307"/>
        </row>
        <row r="308">
          <cell r="H308">
            <v>3</v>
          </cell>
        </row>
        <row r="309">
          <cell r="H309"/>
        </row>
        <row r="329">
          <cell r="H329"/>
        </row>
        <row r="330">
          <cell r="H330"/>
        </row>
        <row r="331">
          <cell r="H331"/>
        </row>
        <row r="332">
          <cell r="H332"/>
        </row>
        <row r="333">
          <cell r="H333"/>
        </row>
        <row r="334">
          <cell r="H334"/>
        </row>
        <row r="335">
          <cell r="H335"/>
        </row>
        <row r="336">
          <cell r="H336"/>
        </row>
        <row r="337">
          <cell r="H337"/>
        </row>
        <row r="338">
          <cell r="H338"/>
        </row>
        <row r="339">
          <cell r="H339"/>
        </row>
        <row r="340">
          <cell r="H340"/>
        </row>
        <row r="341">
          <cell r="H341"/>
        </row>
        <row r="342">
          <cell r="H342"/>
        </row>
        <row r="343">
          <cell r="H343"/>
        </row>
        <row r="344">
          <cell r="H344"/>
        </row>
        <row r="345">
          <cell r="H345"/>
        </row>
        <row r="346">
          <cell r="H346"/>
        </row>
        <row r="347">
          <cell r="H347"/>
        </row>
        <row r="349">
          <cell r="H349"/>
        </row>
        <row r="350">
          <cell r="H350"/>
        </row>
        <row r="351">
          <cell r="H351"/>
        </row>
        <row r="352">
          <cell r="H352"/>
        </row>
        <row r="353">
          <cell r="H353"/>
        </row>
        <row r="354">
          <cell r="H354"/>
        </row>
        <row r="374">
          <cell r="H374">
            <v>4</v>
          </cell>
        </row>
        <row r="375">
          <cell r="H375"/>
        </row>
        <row r="376">
          <cell r="H376"/>
        </row>
        <row r="377">
          <cell r="H377"/>
        </row>
        <row r="378">
          <cell r="H378"/>
        </row>
        <row r="379">
          <cell r="H379"/>
        </row>
        <row r="380">
          <cell r="H380">
            <v>3</v>
          </cell>
        </row>
        <row r="381">
          <cell r="H381"/>
        </row>
        <row r="382">
          <cell r="H382">
            <v>4</v>
          </cell>
        </row>
        <row r="383">
          <cell r="H383">
            <v>1</v>
          </cell>
        </row>
        <row r="384">
          <cell r="H384"/>
        </row>
        <row r="385">
          <cell r="H385"/>
        </row>
        <row r="386">
          <cell r="H386"/>
        </row>
        <row r="387">
          <cell r="H387"/>
        </row>
        <row r="388">
          <cell r="H388"/>
        </row>
        <row r="389">
          <cell r="H389"/>
        </row>
        <row r="390">
          <cell r="H390"/>
        </row>
        <row r="391">
          <cell r="H391">
            <v>3</v>
          </cell>
        </row>
        <row r="392">
          <cell r="H392">
            <v>1</v>
          </cell>
        </row>
        <row r="394">
          <cell r="H394"/>
        </row>
        <row r="395">
          <cell r="H395">
            <v>1</v>
          </cell>
        </row>
        <row r="396">
          <cell r="H396"/>
        </row>
        <row r="397">
          <cell r="H397"/>
        </row>
        <row r="398">
          <cell r="H398"/>
        </row>
        <row r="399">
          <cell r="H399"/>
        </row>
        <row r="419">
          <cell r="H419"/>
        </row>
        <row r="420">
          <cell r="H420"/>
        </row>
        <row r="421">
          <cell r="H421"/>
        </row>
        <row r="422">
          <cell r="H422"/>
        </row>
        <row r="423">
          <cell r="H423"/>
        </row>
        <row r="424">
          <cell r="H424"/>
        </row>
        <row r="425">
          <cell r="H425">
            <v>1.35</v>
          </cell>
        </row>
        <row r="426">
          <cell r="H426"/>
        </row>
        <row r="427">
          <cell r="H427">
            <v>2.75</v>
          </cell>
        </row>
        <row r="428">
          <cell r="H428"/>
        </row>
        <row r="429">
          <cell r="H429"/>
        </row>
        <row r="430">
          <cell r="H430"/>
        </row>
        <row r="431">
          <cell r="H431">
            <v>8.6</v>
          </cell>
        </row>
        <row r="432">
          <cell r="H432"/>
        </row>
        <row r="433">
          <cell r="H433"/>
        </row>
        <row r="434">
          <cell r="H434"/>
        </row>
        <row r="435">
          <cell r="H435">
            <v>3.5</v>
          </cell>
        </row>
        <row r="436">
          <cell r="H436">
            <v>4.3499999999999996</v>
          </cell>
        </row>
        <row r="437">
          <cell r="H437">
            <v>9.75</v>
          </cell>
        </row>
        <row r="438">
          <cell r="H438"/>
        </row>
        <row r="439">
          <cell r="H439"/>
        </row>
        <row r="440">
          <cell r="H440">
            <v>9.5</v>
          </cell>
        </row>
        <row r="441">
          <cell r="H441">
            <v>1.25</v>
          </cell>
        </row>
        <row r="442">
          <cell r="H442"/>
        </row>
        <row r="443">
          <cell r="H443"/>
        </row>
        <row r="444">
          <cell r="H444"/>
        </row>
        <row r="464">
          <cell r="H464"/>
        </row>
        <row r="465">
          <cell r="H465"/>
        </row>
        <row r="466">
          <cell r="H466"/>
        </row>
        <row r="467">
          <cell r="H467"/>
        </row>
        <row r="468">
          <cell r="H468"/>
        </row>
        <row r="469">
          <cell r="H469"/>
        </row>
        <row r="470">
          <cell r="H470"/>
        </row>
        <row r="471">
          <cell r="H471"/>
        </row>
        <row r="472">
          <cell r="H472"/>
        </row>
        <row r="473">
          <cell r="H473"/>
        </row>
        <row r="474">
          <cell r="H474"/>
        </row>
        <row r="475">
          <cell r="H475"/>
        </row>
        <row r="476">
          <cell r="H476"/>
        </row>
        <row r="477">
          <cell r="H477"/>
        </row>
        <row r="478">
          <cell r="H478"/>
        </row>
        <row r="479">
          <cell r="H479"/>
        </row>
        <row r="480">
          <cell r="H480"/>
        </row>
        <row r="481">
          <cell r="H481"/>
        </row>
        <row r="482">
          <cell r="H482">
            <v>1</v>
          </cell>
        </row>
        <row r="484">
          <cell r="H484"/>
        </row>
        <row r="485">
          <cell r="H485"/>
        </row>
        <row r="486">
          <cell r="H486"/>
        </row>
        <row r="487">
          <cell r="H487"/>
        </row>
        <row r="488">
          <cell r="H488"/>
        </row>
        <row r="489">
          <cell r="H489"/>
        </row>
        <row r="509">
          <cell r="H509"/>
        </row>
        <row r="510">
          <cell r="H510"/>
        </row>
        <row r="511">
          <cell r="H511"/>
        </row>
        <row r="512">
          <cell r="H512"/>
        </row>
        <row r="513">
          <cell r="H513"/>
        </row>
        <row r="514">
          <cell r="H514"/>
        </row>
        <row r="515">
          <cell r="H515">
            <v>0.5</v>
          </cell>
        </row>
        <row r="516">
          <cell r="H516"/>
        </row>
        <row r="517">
          <cell r="H517"/>
        </row>
        <row r="518">
          <cell r="H518"/>
        </row>
        <row r="519">
          <cell r="H519"/>
        </row>
        <row r="520">
          <cell r="H520"/>
        </row>
        <row r="521">
          <cell r="H521">
            <v>0.25</v>
          </cell>
        </row>
        <row r="522">
          <cell r="H522"/>
        </row>
        <row r="523">
          <cell r="H523"/>
        </row>
        <row r="524">
          <cell r="H524"/>
        </row>
        <row r="525">
          <cell r="H525">
            <v>1</v>
          </cell>
        </row>
        <row r="526">
          <cell r="H526">
            <v>0.25</v>
          </cell>
        </row>
        <row r="527">
          <cell r="H527">
            <v>0.5</v>
          </cell>
        </row>
        <row r="528">
          <cell r="H528"/>
        </row>
        <row r="529">
          <cell r="H529"/>
        </row>
        <row r="530">
          <cell r="H530"/>
        </row>
        <row r="531">
          <cell r="H531"/>
        </row>
        <row r="532">
          <cell r="H532"/>
        </row>
        <row r="533">
          <cell r="H533"/>
        </row>
        <row r="534">
          <cell r="H534"/>
        </row>
        <row r="554">
          <cell r="H554"/>
        </row>
        <row r="555">
          <cell r="H555"/>
        </row>
        <row r="556">
          <cell r="H556"/>
        </row>
        <row r="557">
          <cell r="H557"/>
        </row>
        <row r="558">
          <cell r="H558"/>
        </row>
        <row r="559">
          <cell r="H559"/>
        </row>
        <row r="560">
          <cell r="H560">
            <v>3</v>
          </cell>
        </row>
        <row r="561">
          <cell r="H561"/>
        </row>
        <row r="562">
          <cell r="H562">
            <v>2</v>
          </cell>
        </row>
        <row r="563">
          <cell r="H563">
            <v>1</v>
          </cell>
        </row>
        <row r="564">
          <cell r="H564"/>
        </row>
        <row r="565">
          <cell r="H565"/>
        </row>
        <row r="566">
          <cell r="H566">
            <v>4</v>
          </cell>
        </row>
        <row r="567">
          <cell r="H567"/>
        </row>
        <row r="568">
          <cell r="H568"/>
        </row>
        <row r="569">
          <cell r="H569"/>
        </row>
        <row r="570">
          <cell r="H570">
            <v>4</v>
          </cell>
        </row>
        <row r="571">
          <cell r="H571">
            <v>4</v>
          </cell>
        </row>
        <row r="572">
          <cell r="H572">
            <v>1</v>
          </cell>
        </row>
        <row r="574">
          <cell r="H574"/>
        </row>
        <row r="575">
          <cell r="H575">
            <v>2</v>
          </cell>
        </row>
        <row r="576">
          <cell r="H576"/>
        </row>
        <row r="577">
          <cell r="H577"/>
        </row>
        <row r="578">
          <cell r="H578"/>
        </row>
        <row r="579">
          <cell r="H579"/>
        </row>
        <row r="599">
          <cell r="H599"/>
        </row>
        <row r="600">
          <cell r="H600"/>
        </row>
        <row r="601">
          <cell r="H601"/>
        </row>
        <row r="602">
          <cell r="H602"/>
        </row>
        <row r="603">
          <cell r="H603"/>
        </row>
        <row r="604">
          <cell r="H604"/>
        </row>
        <row r="605">
          <cell r="H605">
            <v>2</v>
          </cell>
        </row>
        <row r="606">
          <cell r="H606"/>
        </row>
        <row r="607">
          <cell r="H607">
            <v>3</v>
          </cell>
        </row>
        <row r="608">
          <cell r="H608"/>
        </row>
        <row r="609">
          <cell r="H609"/>
        </row>
        <row r="610">
          <cell r="H610"/>
        </row>
        <row r="611">
          <cell r="H611"/>
        </row>
        <row r="612">
          <cell r="H612"/>
        </row>
        <row r="613">
          <cell r="H613"/>
        </row>
        <row r="614">
          <cell r="H614"/>
        </row>
        <row r="615">
          <cell r="H615"/>
        </row>
        <row r="616">
          <cell r="H616">
            <v>2</v>
          </cell>
        </row>
        <row r="617">
          <cell r="H617">
            <v>1</v>
          </cell>
        </row>
        <row r="619">
          <cell r="H619"/>
        </row>
        <row r="620">
          <cell r="H620">
            <v>1</v>
          </cell>
        </row>
        <row r="621">
          <cell r="H621"/>
        </row>
        <row r="622">
          <cell r="H622"/>
        </row>
        <row r="623">
          <cell r="H623">
            <v>2</v>
          </cell>
        </row>
        <row r="624">
          <cell r="H624"/>
        </row>
        <row r="644">
          <cell r="H644"/>
        </row>
        <row r="645">
          <cell r="H645"/>
        </row>
        <row r="646">
          <cell r="H646"/>
        </row>
        <row r="647">
          <cell r="H647"/>
        </row>
        <row r="648">
          <cell r="H648"/>
        </row>
        <row r="649">
          <cell r="H649"/>
        </row>
        <row r="650">
          <cell r="H650"/>
        </row>
        <row r="651">
          <cell r="H651"/>
        </row>
        <row r="652">
          <cell r="H652">
            <v>2</v>
          </cell>
        </row>
        <row r="653">
          <cell r="H653"/>
        </row>
        <row r="654">
          <cell r="H654"/>
        </row>
        <row r="655">
          <cell r="H655"/>
        </row>
        <row r="656">
          <cell r="H656"/>
        </row>
        <row r="657">
          <cell r="H657"/>
        </row>
        <row r="658">
          <cell r="H658"/>
        </row>
        <row r="659">
          <cell r="H659"/>
        </row>
        <row r="660">
          <cell r="H660">
            <v>2</v>
          </cell>
        </row>
        <row r="661">
          <cell r="H661">
            <v>2</v>
          </cell>
        </row>
        <row r="662">
          <cell r="H662">
            <v>1</v>
          </cell>
        </row>
        <row r="664">
          <cell r="H664"/>
        </row>
        <row r="665">
          <cell r="H665"/>
        </row>
        <row r="666">
          <cell r="H666"/>
        </row>
        <row r="667">
          <cell r="H667"/>
        </row>
        <row r="668">
          <cell r="H668"/>
        </row>
        <row r="669">
          <cell r="H669"/>
        </row>
      </sheetData>
      <sheetData sheetId="10"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>
            <v>1</v>
          </cell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59">
          <cell r="H59"/>
        </row>
        <row r="60">
          <cell r="H60"/>
        </row>
        <row r="61">
          <cell r="H61"/>
        </row>
        <row r="62">
          <cell r="H62"/>
        </row>
        <row r="63">
          <cell r="H63"/>
        </row>
        <row r="64">
          <cell r="H64"/>
        </row>
        <row r="65">
          <cell r="H65"/>
        </row>
        <row r="66">
          <cell r="H66"/>
        </row>
        <row r="67">
          <cell r="H67">
            <v>1</v>
          </cell>
        </row>
        <row r="68">
          <cell r="H68"/>
        </row>
        <row r="69">
          <cell r="H69"/>
        </row>
        <row r="70">
          <cell r="H70"/>
        </row>
        <row r="71">
          <cell r="H71">
            <v>1</v>
          </cell>
        </row>
        <row r="72">
          <cell r="H72"/>
        </row>
        <row r="73">
          <cell r="H73"/>
        </row>
        <row r="74">
          <cell r="H74"/>
        </row>
        <row r="75">
          <cell r="H75">
            <v>1</v>
          </cell>
        </row>
        <row r="76">
          <cell r="H76">
            <v>3</v>
          </cell>
        </row>
        <row r="77">
          <cell r="H77">
            <v>1</v>
          </cell>
        </row>
        <row r="78">
          <cell r="H78"/>
        </row>
        <row r="79">
          <cell r="H79"/>
        </row>
        <row r="80">
          <cell r="H80">
            <v>1</v>
          </cell>
        </row>
        <row r="81">
          <cell r="H81">
            <v>1</v>
          </cell>
        </row>
        <row r="82">
          <cell r="H82"/>
        </row>
        <row r="83">
          <cell r="H83"/>
        </row>
        <row r="84">
          <cell r="H84"/>
        </row>
        <row r="104">
          <cell r="H104"/>
        </row>
        <row r="105">
          <cell r="H105"/>
        </row>
        <row r="106">
          <cell r="H106"/>
        </row>
        <row r="107">
          <cell r="H107"/>
        </row>
        <row r="108">
          <cell r="H108"/>
        </row>
        <row r="109">
          <cell r="H109"/>
        </row>
        <row r="110">
          <cell r="H110"/>
        </row>
        <row r="111">
          <cell r="H111"/>
        </row>
        <row r="112">
          <cell r="H112"/>
        </row>
        <row r="113">
          <cell r="H113"/>
        </row>
        <row r="114">
          <cell r="H114"/>
        </row>
        <row r="115">
          <cell r="H115"/>
        </row>
        <row r="116">
          <cell r="H116"/>
        </row>
        <row r="117">
          <cell r="H117"/>
        </row>
        <row r="118">
          <cell r="H118"/>
        </row>
        <row r="119">
          <cell r="H119"/>
        </row>
        <row r="120">
          <cell r="H120"/>
        </row>
        <row r="121">
          <cell r="H121"/>
        </row>
        <row r="122">
          <cell r="H122"/>
        </row>
        <row r="123">
          <cell r="H123"/>
        </row>
        <row r="124">
          <cell r="H124"/>
        </row>
        <row r="125">
          <cell r="H125"/>
        </row>
        <row r="126">
          <cell r="H126"/>
        </row>
        <row r="127">
          <cell r="H127"/>
        </row>
        <row r="128">
          <cell r="H128"/>
        </row>
        <row r="129">
          <cell r="H129"/>
        </row>
        <row r="149">
          <cell r="H149"/>
        </row>
        <row r="150">
          <cell r="H150"/>
        </row>
        <row r="151">
          <cell r="H151"/>
        </row>
        <row r="152">
          <cell r="H152"/>
        </row>
        <row r="153">
          <cell r="H153"/>
        </row>
        <row r="154">
          <cell r="H154"/>
        </row>
        <row r="155">
          <cell r="H155">
            <v>1</v>
          </cell>
        </row>
        <row r="156">
          <cell r="H156"/>
        </row>
        <row r="157">
          <cell r="H157">
            <v>1</v>
          </cell>
        </row>
        <row r="158">
          <cell r="H158">
            <v>1</v>
          </cell>
        </row>
        <row r="159">
          <cell r="H159"/>
        </row>
        <row r="160">
          <cell r="H160"/>
        </row>
        <row r="161">
          <cell r="H161">
            <v>2</v>
          </cell>
        </row>
        <row r="162">
          <cell r="H162"/>
        </row>
        <row r="163">
          <cell r="H163"/>
        </row>
        <row r="164">
          <cell r="H164"/>
        </row>
        <row r="165">
          <cell r="H165">
            <v>1</v>
          </cell>
        </row>
        <row r="166">
          <cell r="H166">
            <v>1</v>
          </cell>
        </row>
        <row r="167">
          <cell r="H167">
            <v>1</v>
          </cell>
        </row>
        <row r="169">
          <cell r="H169"/>
        </row>
        <row r="170">
          <cell r="H170">
            <v>2</v>
          </cell>
        </row>
        <row r="171">
          <cell r="H171">
            <v>1</v>
          </cell>
        </row>
        <row r="172">
          <cell r="H172"/>
        </row>
        <row r="173">
          <cell r="H173"/>
        </row>
        <row r="174">
          <cell r="H174"/>
        </row>
        <row r="194">
          <cell r="H194"/>
        </row>
        <row r="195">
          <cell r="H195"/>
        </row>
        <row r="196">
          <cell r="H196"/>
        </row>
        <row r="197">
          <cell r="H197"/>
        </row>
        <row r="198">
          <cell r="H198"/>
        </row>
        <row r="199">
          <cell r="H199"/>
        </row>
        <row r="200">
          <cell r="H200"/>
        </row>
        <row r="201">
          <cell r="H201"/>
        </row>
        <row r="202">
          <cell r="H202">
            <v>1</v>
          </cell>
        </row>
        <row r="203">
          <cell r="H203"/>
        </row>
        <row r="204">
          <cell r="H204"/>
        </row>
        <row r="205">
          <cell r="H205"/>
        </row>
        <row r="206">
          <cell r="H206"/>
        </row>
        <row r="207">
          <cell r="H207"/>
        </row>
        <row r="208">
          <cell r="H208"/>
        </row>
        <row r="209">
          <cell r="H209"/>
        </row>
        <row r="210">
          <cell r="H210"/>
        </row>
        <row r="211">
          <cell r="H211"/>
        </row>
        <row r="212">
          <cell r="H212">
            <v>2</v>
          </cell>
        </row>
        <row r="214">
          <cell r="H214"/>
        </row>
        <row r="215">
          <cell r="H215"/>
        </row>
        <row r="216">
          <cell r="H216"/>
        </row>
        <row r="217">
          <cell r="H217"/>
        </row>
        <row r="218">
          <cell r="H218"/>
        </row>
        <row r="219">
          <cell r="H219"/>
        </row>
        <row r="239">
          <cell r="H239">
            <v>0.5</v>
          </cell>
        </row>
        <row r="240">
          <cell r="H240"/>
        </row>
        <row r="241">
          <cell r="H241"/>
        </row>
        <row r="242">
          <cell r="H242"/>
        </row>
        <row r="243">
          <cell r="H243"/>
        </row>
        <row r="244">
          <cell r="H244"/>
        </row>
        <row r="245">
          <cell r="H245">
            <v>1</v>
          </cell>
        </row>
        <row r="246">
          <cell r="H246"/>
        </row>
        <row r="247">
          <cell r="H247">
            <v>1</v>
          </cell>
        </row>
        <row r="248">
          <cell r="H248"/>
        </row>
        <row r="249">
          <cell r="H249"/>
        </row>
        <row r="250">
          <cell r="H250"/>
        </row>
        <row r="251">
          <cell r="H251"/>
        </row>
        <row r="252">
          <cell r="H252"/>
        </row>
        <row r="253">
          <cell r="H253"/>
        </row>
        <row r="254">
          <cell r="H254"/>
        </row>
        <row r="255">
          <cell r="H255">
            <v>1</v>
          </cell>
        </row>
        <row r="256">
          <cell r="H256">
            <v>2</v>
          </cell>
        </row>
        <row r="257">
          <cell r="H257">
            <v>1</v>
          </cell>
        </row>
        <row r="259">
          <cell r="H259"/>
        </row>
        <row r="260">
          <cell r="H260"/>
        </row>
        <row r="261">
          <cell r="H261"/>
        </row>
        <row r="262">
          <cell r="H262"/>
        </row>
        <row r="263">
          <cell r="H263">
            <v>1</v>
          </cell>
        </row>
        <row r="264">
          <cell r="H264"/>
        </row>
        <row r="284">
          <cell r="H284"/>
        </row>
        <row r="285">
          <cell r="H285"/>
        </row>
        <row r="286">
          <cell r="H286"/>
        </row>
        <row r="287">
          <cell r="H287"/>
        </row>
        <row r="288">
          <cell r="H288"/>
        </row>
        <row r="289">
          <cell r="H289"/>
        </row>
        <row r="290">
          <cell r="H290">
            <v>1.5</v>
          </cell>
        </row>
        <row r="291">
          <cell r="H291"/>
        </row>
        <row r="292">
          <cell r="H292">
            <v>1.5</v>
          </cell>
        </row>
        <row r="293">
          <cell r="H293">
            <v>2.5</v>
          </cell>
        </row>
        <row r="294">
          <cell r="H294">
            <v>1.5</v>
          </cell>
        </row>
        <row r="295">
          <cell r="H295"/>
        </row>
        <row r="296">
          <cell r="H296">
            <v>1.5</v>
          </cell>
        </row>
        <row r="297">
          <cell r="H297"/>
        </row>
        <row r="298">
          <cell r="H298"/>
        </row>
        <row r="299">
          <cell r="H299"/>
        </row>
        <row r="300">
          <cell r="H300">
            <v>2</v>
          </cell>
        </row>
        <row r="301">
          <cell r="H301">
            <v>1</v>
          </cell>
        </row>
        <row r="302">
          <cell r="H302">
            <v>2</v>
          </cell>
        </row>
        <row r="304">
          <cell r="H304"/>
        </row>
        <row r="305">
          <cell r="H305">
            <v>5</v>
          </cell>
        </row>
        <row r="306">
          <cell r="H306">
            <v>1</v>
          </cell>
        </row>
        <row r="307">
          <cell r="H307"/>
        </row>
        <row r="308">
          <cell r="H308">
            <v>4</v>
          </cell>
        </row>
        <row r="309">
          <cell r="H309"/>
        </row>
        <row r="329">
          <cell r="H329"/>
        </row>
        <row r="330">
          <cell r="H330"/>
        </row>
        <row r="331">
          <cell r="H331"/>
        </row>
        <row r="332">
          <cell r="H332"/>
        </row>
        <row r="333">
          <cell r="H333"/>
        </row>
        <row r="334">
          <cell r="H334"/>
        </row>
        <row r="335">
          <cell r="H335"/>
        </row>
        <row r="336">
          <cell r="H336"/>
        </row>
        <row r="337">
          <cell r="H337">
            <v>1</v>
          </cell>
        </row>
        <row r="338">
          <cell r="H338"/>
        </row>
        <row r="339">
          <cell r="H339"/>
        </row>
        <row r="340">
          <cell r="H340"/>
        </row>
        <row r="341">
          <cell r="H341"/>
        </row>
        <row r="342">
          <cell r="H342"/>
        </row>
        <row r="343">
          <cell r="H343"/>
        </row>
        <row r="344">
          <cell r="H344"/>
        </row>
        <row r="345">
          <cell r="H345"/>
        </row>
        <row r="346">
          <cell r="H346"/>
        </row>
        <row r="347">
          <cell r="H347"/>
        </row>
        <row r="349">
          <cell r="H349"/>
        </row>
        <row r="350">
          <cell r="H350"/>
        </row>
        <row r="351">
          <cell r="H351"/>
        </row>
        <row r="352">
          <cell r="H352"/>
        </row>
        <row r="353">
          <cell r="H353"/>
        </row>
        <row r="354">
          <cell r="H354"/>
        </row>
        <row r="374">
          <cell r="H374"/>
        </row>
        <row r="375">
          <cell r="H375"/>
        </row>
        <row r="376">
          <cell r="H376"/>
        </row>
        <row r="377">
          <cell r="H377"/>
        </row>
        <row r="378">
          <cell r="H378"/>
        </row>
        <row r="379">
          <cell r="H379"/>
        </row>
        <row r="380">
          <cell r="H380">
            <v>4</v>
          </cell>
        </row>
        <row r="381">
          <cell r="H381"/>
        </row>
        <row r="382">
          <cell r="H382">
            <v>5</v>
          </cell>
        </row>
        <row r="383">
          <cell r="H383">
            <v>1</v>
          </cell>
        </row>
        <row r="384">
          <cell r="H384"/>
        </row>
        <row r="385">
          <cell r="H385"/>
        </row>
        <row r="386">
          <cell r="H386">
            <v>2</v>
          </cell>
        </row>
        <row r="387">
          <cell r="H387"/>
        </row>
        <row r="388">
          <cell r="H388"/>
        </row>
        <row r="389">
          <cell r="H389"/>
        </row>
        <row r="390">
          <cell r="H390"/>
        </row>
        <row r="391">
          <cell r="H391">
            <v>3</v>
          </cell>
        </row>
        <row r="392">
          <cell r="H392"/>
        </row>
        <row r="394">
          <cell r="H394"/>
        </row>
        <row r="395">
          <cell r="H395">
            <v>2</v>
          </cell>
        </row>
        <row r="396">
          <cell r="H396"/>
        </row>
        <row r="397">
          <cell r="H397"/>
        </row>
        <row r="398">
          <cell r="H398">
            <v>1</v>
          </cell>
        </row>
        <row r="399">
          <cell r="H399"/>
        </row>
        <row r="419">
          <cell r="H419"/>
        </row>
        <row r="420">
          <cell r="H420"/>
        </row>
        <row r="421">
          <cell r="H421"/>
        </row>
        <row r="422">
          <cell r="H422"/>
        </row>
        <row r="423">
          <cell r="H423"/>
        </row>
        <row r="424">
          <cell r="H424"/>
        </row>
        <row r="425">
          <cell r="H425">
            <v>1.6</v>
          </cell>
        </row>
        <row r="426">
          <cell r="H426"/>
        </row>
        <row r="427">
          <cell r="H427">
            <v>3.5</v>
          </cell>
        </row>
        <row r="428">
          <cell r="H428"/>
        </row>
        <row r="429">
          <cell r="H429"/>
        </row>
        <row r="430">
          <cell r="H430"/>
        </row>
        <row r="431">
          <cell r="H431">
            <v>4.0999999999999996</v>
          </cell>
        </row>
        <row r="432">
          <cell r="H432"/>
        </row>
        <row r="433">
          <cell r="H433"/>
        </row>
        <row r="434">
          <cell r="H434"/>
        </row>
        <row r="435">
          <cell r="H435">
            <v>3.25</v>
          </cell>
        </row>
        <row r="436">
          <cell r="H436">
            <v>3.85</v>
          </cell>
        </row>
        <row r="437">
          <cell r="H437">
            <v>1.75</v>
          </cell>
        </row>
        <row r="438">
          <cell r="H438"/>
        </row>
        <row r="439">
          <cell r="H439"/>
        </row>
        <row r="440">
          <cell r="H440">
            <v>2.25</v>
          </cell>
        </row>
        <row r="441">
          <cell r="H441">
            <v>0.75</v>
          </cell>
        </row>
        <row r="442">
          <cell r="H442"/>
        </row>
        <row r="443">
          <cell r="H443"/>
        </row>
        <row r="444">
          <cell r="H444"/>
        </row>
        <row r="464">
          <cell r="H464"/>
        </row>
        <row r="465">
          <cell r="H465"/>
        </row>
        <row r="466">
          <cell r="H466"/>
        </row>
        <row r="467">
          <cell r="H467"/>
        </row>
        <row r="468">
          <cell r="H468"/>
        </row>
        <row r="469">
          <cell r="H469"/>
        </row>
        <row r="470">
          <cell r="H470"/>
        </row>
        <row r="471">
          <cell r="H471"/>
        </row>
        <row r="472">
          <cell r="H472"/>
        </row>
        <row r="473">
          <cell r="H473"/>
        </row>
        <row r="474">
          <cell r="H474"/>
        </row>
        <row r="475">
          <cell r="H475"/>
        </row>
        <row r="476">
          <cell r="H476">
            <v>2</v>
          </cell>
        </row>
        <row r="477">
          <cell r="H477"/>
        </row>
        <row r="478">
          <cell r="H478"/>
        </row>
        <row r="479">
          <cell r="H479"/>
        </row>
        <row r="480">
          <cell r="H480">
            <v>1</v>
          </cell>
        </row>
        <row r="481">
          <cell r="H481">
            <v>0.2</v>
          </cell>
        </row>
        <row r="482">
          <cell r="H482"/>
        </row>
        <row r="484">
          <cell r="H484"/>
        </row>
        <row r="485">
          <cell r="H485">
            <v>2</v>
          </cell>
        </row>
        <row r="486">
          <cell r="H486"/>
        </row>
        <row r="487">
          <cell r="H487"/>
        </row>
        <row r="488">
          <cell r="H488"/>
        </row>
        <row r="489">
          <cell r="H489"/>
        </row>
        <row r="509">
          <cell r="H509"/>
        </row>
        <row r="510">
          <cell r="H510"/>
        </row>
        <row r="511">
          <cell r="H511"/>
        </row>
        <row r="512">
          <cell r="H512"/>
        </row>
        <row r="513">
          <cell r="H513"/>
        </row>
        <row r="514">
          <cell r="H514"/>
        </row>
        <row r="515">
          <cell r="H515">
            <v>0.75</v>
          </cell>
        </row>
        <row r="516">
          <cell r="H516"/>
        </row>
        <row r="517">
          <cell r="H517"/>
        </row>
        <row r="518">
          <cell r="H518"/>
        </row>
        <row r="519">
          <cell r="H519"/>
        </row>
        <row r="520">
          <cell r="H520"/>
        </row>
        <row r="521">
          <cell r="H521"/>
        </row>
        <row r="522">
          <cell r="H522"/>
        </row>
        <row r="523">
          <cell r="H523"/>
        </row>
        <row r="524">
          <cell r="H524"/>
        </row>
        <row r="525">
          <cell r="H525">
            <v>0.25</v>
          </cell>
        </row>
        <row r="526">
          <cell r="H526"/>
        </row>
        <row r="527">
          <cell r="H527">
            <v>1</v>
          </cell>
        </row>
        <row r="528">
          <cell r="H528"/>
        </row>
        <row r="529">
          <cell r="H529"/>
        </row>
        <row r="530">
          <cell r="H530">
            <v>1.25</v>
          </cell>
        </row>
        <row r="531">
          <cell r="H531"/>
        </row>
        <row r="532">
          <cell r="H532"/>
        </row>
        <row r="533">
          <cell r="H533"/>
        </row>
        <row r="534">
          <cell r="H534"/>
        </row>
        <row r="554">
          <cell r="H554"/>
        </row>
        <row r="555">
          <cell r="H555"/>
        </row>
        <row r="556">
          <cell r="H556"/>
        </row>
        <row r="557">
          <cell r="H557"/>
        </row>
        <row r="558">
          <cell r="H558"/>
        </row>
        <row r="559">
          <cell r="H559"/>
        </row>
        <row r="560">
          <cell r="H560">
            <v>3</v>
          </cell>
        </row>
        <row r="561">
          <cell r="H561"/>
        </row>
        <row r="562">
          <cell r="H562">
            <v>2</v>
          </cell>
        </row>
        <row r="563">
          <cell r="H563">
            <v>1</v>
          </cell>
        </row>
        <row r="564">
          <cell r="H564"/>
        </row>
        <row r="565">
          <cell r="H565"/>
        </row>
        <row r="566">
          <cell r="H566">
            <v>4</v>
          </cell>
        </row>
        <row r="567">
          <cell r="H567"/>
        </row>
        <row r="568">
          <cell r="H568"/>
        </row>
        <row r="569">
          <cell r="H569"/>
        </row>
        <row r="570">
          <cell r="H570">
            <v>4</v>
          </cell>
        </row>
        <row r="571">
          <cell r="H571">
            <v>5</v>
          </cell>
        </row>
        <row r="572">
          <cell r="H572">
            <v>2</v>
          </cell>
        </row>
        <row r="574">
          <cell r="H574"/>
        </row>
        <row r="575">
          <cell r="H575">
            <v>3</v>
          </cell>
        </row>
        <row r="576">
          <cell r="H576">
            <v>5</v>
          </cell>
        </row>
        <row r="577">
          <cell r="H577"/>
        </row>
        <row r="578">
          <cell r="H578"/>
        </row>
        <row r="579">
          <cell r="H579"/>
        </row>
        <row r="599">
          <cell r="H599"/>
        </row>
        <row r="600">
          <cell r="H600"/>
        </row>
        <row r="601">
          <cell r="H601"/>
        </row>
        <row r="602">
          <cell r="H602"/>
        </row>
        <row r="603">
          <cell r="H603"/>
        </row>
        <row r="604">
          <cell r="H604"/>
        </row>
        <row r="605">
          <cell r="H605">
            <v>2</v>
          </cell>
        </row>
        <row r="606">
          <cell r="H606"/>
        </row>
        <row r="607">
          <cell r="H607">
            <v>1</v>
          </cell>
        </row>
        <row r="608">
          <cell r="H608"/>
        </row>
        <row r="609">
          <cell r="H609"/>
        </row>
        <row r="610">
          <cell r="H610"/>
        </row>
        <row r="611">
          <cell r="H611">
            <v>1</v>
          </cell>
        </row>
        <row r="612">
          <cell r="H612"/>
        </row>
        <row r="613">
          <cell r="H613"/>
        </row>
        <row r="614">
          <cell r="H614"/>
        </row>
        <row r="615">
          <cell r="H615"/>
        </row>
        <row r="616">
          <cell r="H616">
            <v>2</v>
          </cell>
        </row>
        <row r="617">
          <cell r="H617">
            <v>1</v>
          </cell>
        </row>
        <row r="619">
          <cell r="H619"/>
        </row>
        <row r="620">
          <cell r="H620"/>
        </row>
        <row r="621">
          <cell r="H621"/>
        </row>
        <row r="622">
          <cell r="H622"/>
        </row>
        <row r="623">
          <cell r="H623">
            <v>3</v>
          </cell>
        </row>
        <row r="624">
          <cell r="H624"/>
        </row>
        <row r="644">
          <cell r="H644"/>
        </row>
        <row r="645">
          <cell r="H645"/>
        </row>
        <row r="646">
          <cell r="H646"/>
        </row>
        <row r="647">
          <cell r="H647"/>
        </row>
        <row r="648">
          <cell r="H648"/>
        </row>
        <row r="649">
          <cell r="H649"/>
        </row>
        <row r="650">
          <cell r="H650"/>
        </row>
        <row r="651">
          <cell r="H651"/>
        </row>
        <row r="652">
          <cell r="H652">
            <v>2</v>
          </cell>
        </row>
        <row r="653">
          <cell r="H653"/>
        </row>
        <row r="654">
          <cell r="H654"/>
        </row>
        <row r="655">
          <cell r="H655"/>
        </row>
        <row r="656">
          <cell r="H656"/>
        </row>
        <row r="657">
          <cell r="H657"/>
        </row>
        <row r="658">
          <cell r="H658"/>
        </row>
        <row r="659">
          <cell r="H659"/>
        </row>
        <row r="660">
          <cell r="H660">
            <v>1</v>
          </cell>
        </row>
        <row r="661">
          <cell r="H661"/>
        </row>
        <row r="662">
          <cell r="H662"/>
        </row>
        <row r="664">
          <cell r="H664"/>
        </row>
        <row r="665">
          <cell r="H665">
            <v>2</v>
          </cell>
        </row>
        <row r="666">
          <cell r="H666"/>
        </row>
        <row r="667">
          <cell r="H667"/>
        </row>
        <row r="668">
          <cell r="H668"/>
        </row>
        <row r="669">
          <cell r="H669"/>
        </row>
      </sheetData>
      <sheetData sheetId="11"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59">
          <cell r="H59"/>
        </row>
        <row r="60">
          <cell r="H60"/>
        </row>
        <row r="61">
          <cell r="H61"/>
        </row>
        <row r="62">
          <cell r="H62"/>
        </row>
        <row r="63">
          <cell r="H63"/>
        </row>
        <row r="64">
          <cell r="H64"/>
        </row>
        <row r="65">
          <cell r="H65"/>
        </row>
        <row r="66">
          <cell r="H66"/>
        </row>
        <row r="67">
          <cell r="H67">
            <v>1</v>
          </cell>
        </row>
        <row r="68">
          <cell r="H68"/>
        </row>
        <row r="69">
          <cell r="H69"/>
        </row>
        <row r="70">
          <cell r="H70"/>
        </row>
        <row r="71">
          <cell r="H71">
            <v>1</v>
          </cell>
        </row>
        <row r="72">
          <cell r="H72"/>
        </row>
        <row r="73">
          <cell r="H73"/>
        </row>
        <row r="74">
          <cell r="H74"/>
        </row>
        <row r="75">
          <cell r="H75">
            <v>1</v>
          </cell>
        </row>
        <row r="76">
          <cell r="H76">
            <v>3</v>
          </cell>
        </row>
        <row r="77">
          <cell r="H77">
            <v>2</v>
          </cell>
        </row>
        <row r="78">
          <cell r="H78"/>
        </row>
        <row r="79">
          <cell r="H79"/>
        </row>
        <row r="80">
          <cell r="H80">
            <v>1</v>
          </cell>
        </row>
        <row r="81">
          <cell r="H81">
            <v>1</v>
          </cell>
        </row>
        <row r="82">
          <cell r="H82"/>
        </row>
        <row r="83">
          <cell r="H83"/>
        </row>
        <row r="84">
          <cell r="H84"/>
        </row>
        <row r="104">
          <cell r="H104"/>
        </row>
        <row r="105">
          <cell r="H105"/>
        </row>
        <row r="106">
          <cell r="H106"/>
        </row>
        <row r="107">
          <cell r="H107"/>
        </row>
        <row r="108">
          <cell r="H108"/>
        </row>
        <row r="109">
          <cell r="H109"/>
        </row>
        <row r="110">
          <cell r="H110"/>
        </row>
        <row r="111">
          <cell r="H111"/>
        </row>
        <row r="112">
          <cell r="H112"/>
        </row>
        <row r="113">
          <cell r="H113"/>
        </row>
        <row r="114">
          <cell r="H114"/>
        </row>
        <row r="115">
          <cell r="H115"/>
        </row>
        <row r="116">
          <cell r="H116"/>
        </row>
        <row r="117">
          <cell r="H117"/>
        </row>
        <row r="118">
          <cell r="H118"/>
        </row>
        <row r="119">
          <cell r="H119"/>
        </row>
        <row r="120">
          <cell r="H120"/>
        </row>
        <row r="121">
          <cell r="H121"/>
        </row>
        <row r="122">
          <cell r="H122"/>
        </row>
        <row r="123">
          <cell r="H123"/>
        </row>
        <row r="124">
          <cell r="H124"/>
        </row>
        <row r="125">
          <cell r="H125"/>
        </row>
        <row r="126">
          <cell r="H126"/>
        </row>
        <row r="127">
          <cell r="H127"/>
        </row>
        <row r="128">
          <cell r="H128"/>
        </row>
        <row r="129">
          <cell r="H129"/>
        </row>
        <row r="149">
          <cell r="H149">
            <v>1</v>
          </cell>
        </row>
        <row r="150">
          <cell r="H150"/>
        </row>
        <row r="151">
          <cell r="H151"/>
        </row>
        <row r="152">
          <cell r="H152"/>
        </row>
        <row r="153">
          <cell r="H153"/>
        </row>
        <row r="154">
          <cell r="H154"/>
        </row>
        <row r="155">
          <cell r="H155">
            <v>1</v>
          </cell>
        </row>
        <row r="156">
          <cell r="H156"/>
        </row>
        <row r="157">
          <cell r="H157">
            <v>2</v>
          </cell>
        </row>
        <row r="158">
          <cell r="H158">
            <v>1</v>
          </cell>
        </row>
        <row r="159">
          <cell r="H159"/>
        </row>
        <row r="160">
          <cell r="H160"/>
        </row>
        <row r="161">
          <cell r="H161"/>
        </row>
        <row r="162">
          <cell r="H162"/>
        </row>
        <row r="163">
          <cell r="H163"/>
        </row>
        <row r="164">
          <cell r="H164"/>
        </row>
        <row r="165">
          <cell r="H165">
            <v>1</v>
          </cell>
        </row>
        <row r="166">
          <cell r="H166">
            <v>1</v>
          </cell>
        </row>
        <row r="167">
          <cell r="H167"/>
        </row>
        <row r="169">
          <cell r="H169"/>
        </row>
        <row r="170">
          <cell r="H170"/>
        </row>
        <row r="171">
          <cell r="H171">
            <v>1</v>
          </cell>
        </row>
        <row r="172">
          <cell r="H172"/>
        </row>
        <row r="173">
          <cell r="H173">
            <v>1</v>
          </cell>
        </row>
        <row r="174">
          <cell r="H174"/>
        </row>
        <row r="194">
          <cell r="H194"/>
        </row>
        <row r="195">
          <cell r="H195"/>
        </row>
        <row r="196">
          <cell r="H196"/>
        </row>
        <row r="197">
          <cell r="H197"/>
        </row>
        <row r="198">
          <cell r="H198"/>
        </row>
        <row r="199">
          <cell r="H199"/>
        </row>
        <row r="200">
          <cell r="H200"/>
        </row>
        <row r="201">
          <cell r="H201"/>
        </row>
        <row r="202">
          <cell r="H202">
            <v>2</v>
          </cell>
        </row>
        <row r="203">
          <cell r="H203"/>
        </row>
        <row r="204">
          <cell r="H204"/>
        </row>
        <row r="205">
          <cell r="H205"/>
        </row>
        <row r="206">
          <cell r="H206"/>
        </row>
        <row r="207">
          <cell r="H207"/>
        </row>
        <row r="208">
          <cell r="H208"/>
        </row>
        <row r="209">
          <cell r="H209"/>
        </row>
        <row r="210">
          <cell r="H210">
            <v>2</v>
          </cell>
        </row>
        <row r="211">
          <cell r="H211"/>
        </row>
        <row r="212">
          <cell r="H212">
            <v>2</v>
          </cell>
        </row>
        <row r="214">
          <cell r="H214"/>
        </row>
        <row r="215">
          <cell r="H215"/>
        </row>
        <row r="216">
          <cell r="H216"/>
        </row>
        <row r="217">
          <cell r="H217"/>
        </row>
        <row r="218">
          <cell r="H218"/>
        </row>
        <row r="219">
          <cell r="H219"/>
        </row>
        <row r="239">
          <cell r="H239">
            <v>0.5</v>
          </cell>
        </row>
        <row r="240">
          <cell r="H240"/>
        </row>
        <row r="241">
          <cell r="H241"/>
        </row>
        <row r="242">
          <cell r="H242"/>
        </row>
        <row r="243">
          <cell r="H243"/>
        </row>
        <row r="244">
          <cell r="H244"/>
        </row>
        <row r="245">
          <cell r="H245">
            <v>1</v>
          </cell>
        </row>
        <row r="246">
          <cell r="H246"/>
        </row>
        <row r="247">
          <cell r="H247">
            <v>1</v>
          </cell>
        </row>
        <row r="248">
          <cell r="H248"/>
        </row>
        <row r="249">
          <cell r="H249">
            <v>0.5</v>
          </cell>
        </row>
        <row r="250">
          <cell r="H250"/>
        </row>
        <row r="251">
          <cell r="H251"/>
        </row>
        <row r="252">
          <cell r="H252"/>
        </row>
        <row r="253">
          <cell r="H253"/>
        </row>
        <row r="254">
          <cell r="H254"/>
        </row>
        <row r="255">
          <cell r="H255"/>
        </row>
        <row r="256">
          <cell r="H256">
            <v>2</v>
          </cell>
        </row>
        <row r="257">
          <cell r="H257">
            <v>1</v>
          </cell>
        </row>
        <row r="259">
          <cell r="H259"/>
        </row>
        <row r="260">
          <cell r="H260"/>
        </row>
        <row r="261">
          <cell r="H261"/>
        </row>
        <row r="262">
          <cell r="H262">
            <v>0.5</v>
          </cell>
        </row>
        <row r="263">
          <cell r="H263">
            <v>1</v>
          </cell>
        </row>
        <row r="264">
          <cell r="H264"/>
        </row>
        <row r="284">
          <cell r="H284"/>
        </row>
        <row r="285">
          <cell r="H285"/>
        </row>
        <row r="286">
          <cell r="H286"/>
        </row>
        <row r="287">
          <cell r="H287"/>
        </row>
        <row r="288">
          <cell r="H288"/>
        </row>
        <row r="289">
          <cell r="H289"/>
        </row>
        <row r="290">
          <cell r="H290">
            <v>1.5</v>
          </cell>
        </row>
        <row r="291">
          <cell r="H291"/>
        </row>
        <row r="292">
          <cell r="H292">
            <v>2</v>
          </cell>
        </row>
        <row r="293">
          <cell r="H293">
            <v>2</v>
          </cell>
        </row>
        <row r="294">
          <cell r="H294">
            <v>2</v>
          </cell>
        </row>
        <row r="295">
          <cell r="H295"/>
        </row>
        <row r="296">
          <cell r="H296">
            <v>1.5</v>
          </cell>
        </row>
        <row r="297">
          <cell r="H297"/>
        </row>
        <row r="298">
          <cell r="H298"/>
        </row>
        <row r="299">
          <cell r="H299"/>
        </row>
        <row r="300">
          <cell r="H300">
            <v>1.5</v>
          </cell>
        </row>
        <row r="301">
          <cell r="H301">
            <v>2</v>
          </cell>
        </row>
        <row r="302">
          <cell r="H302">
            <v>2</v>
          </cell>
        </row>
        <row r="304">
          <cell r="H304"/>
        </row>
        <row r="305">
          <cell r="H305">
            <v>2</v>
          </cell>
        </row>
        <row r="306">
          <cell r="H306">
            <v>1</v>
          </cell>
        </row>
        <row r="307">
          <cell r="H307"/>
        </row>
        <row r="308">
          <cell r="H308">
            <v>2</v>
          </cell>
        </row>
        <row r="309">
          <cell r="H309"/>
        </row>
        <row r="329">
          <cell r="H329"/>
        </row>
        <row r="330">
          <cell r="H330"/>
        </row>
        <row r="331">
          <cell r="H331"/>
        </row>
        <row r="332">
          <cell r="H332"/>
        </row>
        <row r="333">
          <cell r="H333"/>
        </row>
        <row r="334">
          <cell r="H334"/>
        </row>
        <row r="335">
          <cell r="H335"/>
        </row>
        <row r="336">
          <cell r="H336"/>
        </row>
        <row r="337">
          <cell r="H337"/>
        </row>
        <row r="338">
          <cell r="H338"/>
        </row>
        <row r="339">
          <cell r="H339"/>
        </row>
        <row r="340">
          <cell r="H340"/>
        </row>
        <row r="341">
          <cell r="H341">
            <v>0.2</v>
          </cell>
        </row>
        <row r="342">
          <cell r="H342"/>
        </row>
        <row r="343">
          <cell r="H343"/>
        </row>
        <row r="344">
          <cell r="H344"/>
        </row>
        <row r="345">
          <cell r="H345"/>
        </row>
        <row r="346">
          <cell r="H346">
            <v>1</v>
          </cell>
        </row>
        <row r="347">
          <cell r="H347"/>
        </row>
        <row r="349">
          <cell r="H349"/>
        </row>
        <row r="350">
          <cell r="H350"/>
        </row>
        <row r="351">
          <cell r="H351"/>
        </row>
        <row r="352">
          <cell r="H352"/>
        </row>
        <row r="353">
          <cell r="H353"/>
        </row>
        <row r="354">
          <cell r="H354"/>
        </row>
        <row r="374">
          <cell r="H374">
            <v>2</v>
          </cell>
        </row>
        <row r="375">
          <cell r="H375"/>
        </row>
        <row r="376">
          <cell r="H376"/>
        </row>
        <row r="377">
          <cell r="H377"/>
        </row>
        <row r="378">
          <cell r="H378"/>
        </row>
        <row r="379">
          <cell r="H379"/>
        </row>
        <row r="380">
          <cell r="H380"/>
        </row>
        <row r="381">
          <cell r="H381"/>
        </row>
        <row r="382">
          <cell r="H382">
            <v>3</v>
          </cell>
        </row>
        <row r="383">
          <cell r="H383"/>
        </row>
        <row r="384">
          <cell r="H384"/>
        </row>
        <row r="385">
          <cell r="H385"/>
        </row>
        <row r="386">
          <cell r="H386"/>
        </row>
        <row r="387">
          <cell r="H387"/>
        </row>
        <row r="388">
          <cell r="H388"/>
        </row>
        <row r="389">
          <cell r="H389"/>
        </row>
        <row r="390">
          <cell r="H390"/>
        </row>
        <row r="391">
          <cell r="H391">
            <v>1</v>
          </cell>
        </row>
        <row r="392">
          <cell r="H392">
            <v>1</v>
          </cell>
        </row>
        <row r="394">
          <cell r="H394"/>
        </row>
        <row r="395">
          <cell r="H395">
            <v>1</v>
          </cell>
        </row>
        <row r="396">
          <cell r="H396"/>
        </row>
        <row r="397">
          <cell r="H397">
            <v>2</v>
          </cell>
        </row>
        <row r="398">
          <cell r="H398"/>
        </row>
        <row r="399">
          <cell r="H399"/>
        </row>
        <row r="419">
          <cell r="H419"/>
        </row>
        <row r="420">
          <cell r="H420"/>
        </row>
        <row r="421">
          <cell r="H421"/>
        </row>
        <row r="422">
          <cell r="H422"/>
        </row>
        <row r="423">
          <cell r="H423"/>
        </row>
        <row r="424">
          <cell r="H424"/>
        </row>
        <row r="425">
          <cell r="H425">
            <v>1.6</v>
          </cell>
        </row>
        <row r="426">
          <cell r="H426"/>
        </row>
        <row r="427">
          <cell r="H427">
            <v>3.5</v>
          </cell>
        </row>
        <row r="428">
          <cell r="H428"/>
        </row>
        <row r="429">
          <cell r="H429"/>
        </row>
        <row r="430">
          <cell r="H430"/>
        </row>
        <row r="431">
          <cell r="H431">
            <v>4.0999999999999996</v>
          </cell>
        </row>
        <row r="432">
          <cell r="H432"/>
        </row>
        <row r="433">
          <cell r="H433"/>
        </row>
        <row r="434">
          <cell r="H434"/>
        </row>
        <row r="435">
          <cell r="H435">
            <v>3.25</v>
          </cell>
        </row>
        <row r="436">
          <cell r="H436">
            <v>3.35</v>
          </cell>
        </row>
        <row r="437">
          <cell r="H437">
            <v>1.75</v>
          </cell>
        </row>
        <row r="438">
          <cell r="H438"/>
        </row>
        <row r="439">
          <cell r="H439"/>
        </row>
        <row r="440">
          <cell r="H440">
            <v>2.25</v>
          </cell>
        </row>
        <row r="441">
          <cell r="H441">
            <v>0.75</v>
          </cell>
        </row>
        <row r="442">
          <cell r="H442"/>
        </row>
        <row r="443">
          <cell r="H443"/>
        </row>
        <row r="444">
          <cell r="H444"/>
        </row>
        <row r="464">
          <cell r="H464"/>
        </row>
        <row r="465">
          <cell r="H465"/>
        </row>
        <row r="466">
          <cell r="H466"/>
        </row>
        <row r="467">
          <cell r="H467"/>
        </row>
        <row r="468">
          <cell r="H468"/>
        </row>
        <row r="469">
          <cell r="H469"/>
        </row>
        <row r="470">
          <cell r="H470"/>
        </row>
        <row r="471">
          <cell r="H471"/>
        </row>
        <row r="472">
          <cell r="H472"/>
        </row>
        <row r="473">
          <cell r="H473"/>
        </row>
        <row r="474">
          <cell r="H474"/>
        </row>
        <row r="475">
          <cell r="H475"/>
        </row>
        <row r="476">
          <cell r="H476"/>
        </row>
        <row r="477">
          <cell r="H477"/>
        </row>
        <row r="478">
          <cell r="H478"/>
        </row>
        <row r="479">
          <cell r="H479"/>
        </row>
        <row r="480">
          <cell r="H480"/>
        </row>
        <row r="481">
          <cell r="H481"/>
        </row>
        <row r="482">
          <cell r="H482"/>
        </row>
        <row r="484">
          <cell r="H484"/>
        </row>
        <row r="485">
          <cell r="H485"/>
        </row>
        <row r="486">
          <cell r="H486"/>
        </row>
        <row r="487">
          <cell r="H487"/>
        </row>
        <row r="488">
          <cell r="H488"/>
        </row>
        <row r="489">
          <cell r="H489"/>
        </row>
        <row r="509">
          <cell r="H509"/>
        </row>
        <row r="510">
          <cell r="H510"/>
        </row>
        <row r="511">
          <cell r="H511"/>
        </row>
        <row r="512">
          <cell r="H512"/>
        </row>
        <row r="513">
          <cell r="H513"/>
        </row>
        <row r="514">
          <cell r="H514"/>
        </row>
        <row r="515">
          <cell r="H515">
            <v>0.1</v>
          </cell>
        </row>
        <row r="516">
          <cell r="H516"/>
        </row>
        <row r="517">
          <cell r="H517"/>
        </row>
        <row r="518">
          <cell r="H518"/>
        </row>
        <row r="519">
          <cell r="H519"/>
        </row>
        <row r="520">
          <cell r="H520"/>
        </row>
        <row r="521">
          <cell r="H521">
            <v>0.6</v>
          </cell>
        </row>
        <row r="522">
          <cell r="H522"/>
        </row>
        <row r="523">
          <cell r="H523"/>
        </row>
        <row r="524">
          <cell r="H524"/>
        </row>
        <row r="525">
          <cell r="H525">
            <v>0.25</v>
          </cell>
        </row>
        <row r="526">
          <cell r="H526"/>
        </row>
        <row r="527">
          <cell r="H527">
            <v>0.25</v>
          </cell>
        </row>
        <row r="528">
          <cell r="H528"/>
        </row>
        <row r="529">
          <cell r="H529"/>
        </row>
        <row r="530">
          <cell r="H530"/>
        </row>
        <row r="531">
          <cell r="H531"/>
        </row>
        <row r="532">
          <cell r="H532"/>
        </row>
        <row r="533">
          <cell r="H533"/>
        </row>
        <row r="534">
          <cell r="H534"/>
        </row>
        <row r="554">
          <cell r="H554"/>
        </row>
        <row r="555">
          <cell r="H555"/>
        </row>
        <row r="556">
          <cell r="H556"/>
        </row>
        <row r="557">
          <cell r="H557"/>
        </row>
        <row r="558">
          <cell r="H558"/>
        </row>
        <row r="559">
          <cell r="H559"/>
        </row>
        <row r="560">
          <cell r="H560">
            <v>3</v>
          </cell>
        </row>
        <row r="561">
          <cell r="H561"/>
        </row>
        <row r="562">
          <cell r="H562">
            <v>2</v>
          </cell>
        </row>
        <row r="563">
          <cell r="H563">
            <v>1</v>
          </cell>
        </row>
        <row r="564">
          <cell r="H564"/>
        </row>
        <row r="565">
          <cell r="H565"/>
        </row>
        <row r="566">
          <cell r="H566">
            <v>4</v>
          </cell>
        </row>
        <row r="567">
          <cell r="H567"/>
        </row>
        <row r="568">
          <cell r="H568"/>
        </row>
        <row r="569">
          <cell r="H569"/>
        </row>
        <row r="570">
          <cell r="H570">
            <v>4</v>
          </cell>
        </row>
        <row r="571">
          <cell r="H571">
            <v>5</v>
          </cell>
        </row>
        <row r="572">
          <cell r="H572">
            <v>2</v>
          </cell>
        </row>
        <row r="574">
          <cell r="H574"/>
        </row>
        <row r="575">
          <cell r="H575">
            <v>3</v>
          </cell>
        </row>
        <row r="576">
          <cell r="H576">
            <v>5</v>
          </cell>
        </row>
        <row r="577">
          <cell r="H577"/>
        </row>
        <row r="578">
          <cell r="H578"/>
        </row>
        <row r="579">
          <cell r="H579"/>
        </row>
        <row r="599">
          <cell r="H599"/>
        </row>
        <row r="600">
          <cell r="H600"/>
        </row>
        <row r="601">
          <cell r="H601"/>
        </row>
        <row r="602">
          <cell r="H602"/>
        </row>
        <row r="603">
          <cell r="H603"/>
        </row>
        <row r="604">
          <cell r="H604"/>
        </row>
        <row r="605">
          <cell r="H605">
            <v>1</v>
          </cell>
        </row>
        <row r="606">
          <cell r="H606"/>
        </row>
        <row r="607">
          <cell r="H607">
            <v>1</v>
          </cell>
        </row>
        <row r="608">
          <cell r="H608"/>
        </row>
        <row r="609">
          <cell r="H609"/>
        </row>
        <row r="610">
          <cell r="H610"/>
        </row>
        <row r="611">
          <cell r="H611"/>
        </row>
        <row r="612">
          <cell r="H612"/>
        </row>
        <row r="613">
          <cell r="H613"/>
        </row>
        <row r="614">
          <cell r="H614"/>
        </row>
        <row r="615">
          <cell r="H615">
            <v>2</v>
          </cell>
        </row>
        <row r="616">
          <cell r="H616">
            <v>2</v>
          </cell>
        </row>
        <row r="617">
          <cell r="H617">
            <v>1</v>
          </cell>
        </row>
        <row r="619">
          <cell r="H619"/>
        </row>
        <row r="620">
          <cell r="H620"/>
        </row>
        <row r="621">
          <cell r="H621">
            <v>1</v>
          </cell>
        </row>
        <row r="622">
          <cell r="H622"/>
        </row>
        <row r="623">
          <cell r="H623"/>
        </row>
        <row r="624">
          <cell r="H624"/>
        </row>
        <row r="644">
          <cell r="H644"/>
        </row>
        <row r="645">
          <cell r="H645"/>
        </row>
        <row r="646">
          <cell r="H646"/>
        </row>
        <row r="647">
          <cell r="H647"/>
        </row>
        <row r="648">
          <cell r="H648"/>
        </row>
        <row r="649">
          <cell r="H649"/>
        </row>
        <row r="650">
          <cell r="H650"/>
        </row>
        <row r="651">
          <cell r="H651"/>
        </row>
        <row r="652">
          <cell r="H652"/>
        </row>
        <row r="653">
          <cell r="H653"/>
        </row>
        <row r="654">
          <cell r="H654"/>
        </row>
        <row r="655">
          <cell r="H655"/>
        </row>
        <row r="656">
          <cell r="H656">
            <v>2</v>
          </cell>
        </row>
        <row r="657">
          <cell r="H657"/>
        </row>
        <row r="658">
          <cell r="H658"/>
        </row>
        <row r="659">
          <cell r="H659"/>
        </row>
        <row r="660">
          <cell r="H660">
            <v>1</v>
          </cell>
        </row>
        <row r="661">
          <cell r="H661"/>
        </row>
        <row r="662">
          <cell r="H662"/>
        </row>
        <row r="664">
          <cell r="H664"/>
        </row>
        <row r="665">
          <cell r="H665">
            <v>2</v>
          </cell>
        </row>
        <row r="666">
          <cell r="H666"/>
        </row>
        <row r="667">
          <cell r="H667"/>
        </row>
        <row r="668">
          <cell r="H668"/>
        </row>
        <row r="669">
          <cell r="H669"/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wulan I"/>
      <sheetName val="Triwulan II"/>
      <sheetName val="Triwulan III"/>
      <sheetName val="Triwulan IV"/>
    </sheetNames>
    <sheetDataSet>
      <sheetData sheetId="0">
        <row r="15">
          <cell r="C15">
            <v>0</v>
          </cell>
          <cell r="E15">
            <v>0</v>
          </cell>
        </row>
        <row r="16">
          <cell r="C16">
            <v>0</v>
          </cell>
          <cell r="E16">
            <v>0</v>
          </cell>
        </row>
        <row r="17">
          <cell r="C17">
            <v>0</v>
          </cell>
          <cell r="E17">
            <v>0</v>
          </cell>
        </row>
        <row r="18">
          <cell r="C18">
            <v>185</v>
          </cell>
          <cell r="E18">
            <v>0</v>
          </cell>
        </row>
        <row r="19">
          <cell r="C19">
            <v>0</v>
          </cell>
          <cell r="E19">
            <v>0</v>
          </cell>
        </row>
        <row r="20">
          <cell r="C20">
            <v>1141</v>
          </cell>
          <cell r="E20">
            <v>0</v>
          </cell>
        </row>
        <row r="21">
          <cell r="C21">
            <v>3792</v>
          </cell>
          <cell r="E21">
            <v>0</v>
          </cell>
        </row>
        <row r="22">
          <cell r="C22">
            <v>350</v>
          </cell>
          <cell r="E22">
            <v>0</v>
          </cell>
        </row>
        <row r="23">
          <cell r="C23">
            <v>121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200</v>
          </cell>
          <cell r="E28">
            <v>0</v>
          </cell>
        </row>
        <row r="29">
          <cell r="C29">
            <v>138</v>
          </cell>
          <cell r="E29">
            <v>0</v>
          </cell>
        </row>
        <row r="30">
          <cell r="C30">
            <v>145</v>
          </cell>
          <cell r="E30">
            <v>0</v>
          </cell>
        </row>
        <row r="31">
          <cell r="C31">
            <v>731</v>
          </cell>
          <cell r="E31">
            <v>0</v>
          </cell>
        </row>
        <row r="32">
          <cell r="C32">
            <v>516</v>
          </cell>
          <cell r="E32">
            <v>0</v>
          </cell>
        </row>
        <row r="33">
          <cell r="C33">
            <v>492</v>
          </cell>
          <cell r="E33">
            <v>0</v>
          </cell>
        </row>
        <row r="34">
          <cell r="C34">
            <v>523</v>
          </cell>
          <cell r="E34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35</v>
          </cell>
          <cell r="E36">
            <v>0</v>
          </cell>
        </row>
        <row r="37">
          <cell r="C37">
            <v>189</v>
          </cell>
          <cell r="E37">
            <v>0</v>
          </cell>
        </row>
        <row r="38">
          <cell r="C38">
            <v>0</v>
          </cell>
          <cell r="E38">
            <v>0</v>
          </cell>
        </row>
        <row r="39">
          <cell r="C39">
            <v>0</v>
          </cell>
          <cell r="E39">
            <v>0</v>
          </cell>
        </row>
        <row r="40">
          <cell r="C40">
            <v>0</v>
          </cell>
          <cell r="E40">
            <v>0</v>
          </cell>
        </row>
        <row r="41">
          <cell r="C41">
            <v>11165</v>
          </cell>
          <cell r="E41">
            <v>0</v>
          </cell>
        </row>
        <row r="62">
          <cell r="C62">
            <v>0</v>
          </cell>
          <cell r="E62">
            <v>0</v>
          </cell>
        </row>
        <row r="63">
          <cell r="C63">
            <v>0</v>
          </cell>
          <cell r="E63">
            <v>0</v>
          </cell>
        </row>
        <row r="64">
          <cell r="C64">
            <v>0</v>
          </cell>
          <cell r="E64">
            <v>0</v>
          </cell>
        </row>
        <row r="65">
          <cell r="C65">
            <v>170</v>
          </cell>
          <cell r="E65">
            <v>0</v>
          </cell>
        </row>
        <row r="66">
          <cell r="C66">
            <v>0</v>
          </cell>
          <cell r="E66">
            <v>0</v>
          </cell>
        </row>
        <row r="67">
          <cell r="C67">
            <v>413</v>
          </cell>
          <cell r="E67">
            <v>0</v>
          </cell>
        </row>
        <row r="68">
          <cell r="C68">
            <v>1247</v>
          </cell>
          <cell r="E68">
            <v>0</v>
          </cell>
        </row>
        <row r="69">
          <cell r="C69">
            <v>434</v>
          </cell>
          <cell r="E69">
            <v>0</v>
          </cell>
        </row>
        <row r="70">
          <cell r="C70">
            <v>542</v>
          </cell>
          <cell r="E70">
            <v>0</v>
          </cell>
        </row>
        <row r="71">
          <cell r="C71">
            <v>0</v>
          </cell>
          <cell r="E71">
            <v>0</v>
          </cell>
        </row>
        <row r="72">
          <cell r="C72">
            <v>0</v>
          </cell>
          <cell r="E72">
            <v>0</v>
          </cell>
        </row>
        <row r="73">
          <cell r="C73">
            <v>100</v>
          </cell>
          <cell r="E73">
            <v>0</v>
          </cell>
        </row>
        <row r="74">
          <cell r="C74">
            <v>0</v>
          </cell>
          <cell r="E74">
            <v>0</v>
          </cell>
        </row>
        <row r="75">
          <cell r="C75">
            <v>184</v>
          </cell>
          <cell r="E75">
            <v>0</v>
          </cell>
        </row>
        <row r="76">
          <cell r="C76">
            <v>171</v>
          </cell>
          <cell r="E76">
            <v>0</v>
          </cell>
        </row>
        <row r="77">
          <cell r="C77">
            <v>335</v>
          </cell>
          <cell r="E77">
            <v>0</v>
          </cell>
        </row>
        <row r="78">
          <cell r="C78">
            <v>462</v>
          </cell>
          <cell r="E78">
            <v>0</v>
          </cell>
        </row>
        <row r="79">
          <cell r="C79">
            <v>329</v>
          </cell>
          <cell r="E79">
            <v>0</v>
          </cell>
        </row>
        <row r="80">
          <cell r="C80">
            <v>1846</v>
          </cell>
          <cell r="E80">
            <v>0</v>
          </cell>
        </row>
        <row r="81">
          <cell r="C81">
            <v>2016</v>
          </cell>
          <cell r="E81">
            <v>0</v>
          </cell>
        </row>
        <row r="82">
          <cell r="C82">
            <v>0</v>
          </cell>
          <cell r="E82">
            <v>0</v>
          </cell>
        </row>
        <row r="83">
          <cell r="C83">
            <v>115</v>
          </cell>
          <cell r="E83">
            <v>0</v>
          </cell>
        </row>
        <row r="84">
          <cell r="C84">
            <v>114</v>
          </cell>
          <cell r="E84">
            <v>0</v>
          </cell>
        </row>
        <row r="85">
          <cell r="C85">
            <v>98</v>
          </cell>
          <cell r="E85">
            <v>0</v>
          </cell>
        </row>
        <row r="86">
          <cell r="C86">
            <v>25</v>
          </cell>
          <cell r="E86">
            <v>0</v>
          </cell>
        </row>
        <row r="87">
          <cell r="C87">
            <v>672</v>
          </cell>
          <cell r="E87">
            <v>0</v>
          </cell>
        </row>
        <row r="88">
          <cell r="C88">
            <v>935</v>
          </cell>
          <cell r="E88">
            <v>0</v>
          </cell>
        </row>
        <row r="112">
          <cell r="C112">
            <v>152</v>
          </cell>
        </row>
        <row r="113">
          <cell r="C113">
            <v>980</v>
          </cell>
          <cell r="E113">
            <v>145</v>
          </cell>
        </row>
        <row r="114">
          <cell r="C114">
            <v>2320</v>
          </cell>
          <cell r="E114">
            <v>5</v>
          </cell>
        </row>
        <row r="115">
          <cell r="C115">
            <v>8067</v>
          </cell>
          <cell r="E115">
            <v>190</v>
          </cell>
        </row>
        <row r="116">
          <cell r="C116">
            <v>1740</v>
          </cell>
          <cell r="E116">
            <v>30</v>
          </cell>
        </row>
        <row r="117">
          <cell r="C117">
            <v>1566</v>
          </cell>
          <cell r="E117">
            <v>17</v>
          </cell>
        </row>
        <row r="121">
          <cell r="C121">
            <v>144</v>
          </cell>
          <cell r="E121">
            <v>36</v>
          </cell>
        </row>
        <row r="122">
          <cell r="C122">
            <v>2313</v>
          </cell>
          <cell r="E122">
            <v>34</v>
          </cell>
        </row>
        <row r="123">
          <cell r="C123">
            <v>350</v>
          </cell>
          <cell r="E123">
            <v>5</v>
          </cell>
        </row>
        <row r="124">
          <cell r="C124">
            <v>2729</v>
          </cell>
          <cell r="E124">
            <v>98</v>
          </cell>
        </row>
        <row r="125">
          <cell r="C125">
            <v>2113</v>
          </cell>
          <cell r="E125">
            <v>26</v>
          </cell>
        </row>
        <row r="126">
          <cell r="C126">
            <v>767</v>
          </cell>
          <cell r="E126">
            <v>51</v>
          </cell>
        </row>
        <row r="127">
          <cell r="C127">
            <v>3240</v>
          </cell>
          <cell r="E127">
            <v>200</v>
          </cell>
        </row>
        <row r="128">
          <cell r="C128">
            <v>1934</v>
          </cell>
          <cell r="E128">
            <v>10</v>
          </cell>
        </row>
        <row r="130">
          <cell r="C130">
            <v>286</v>
          </cell>
        </row>
        <row r="131">
          <cell r="C131">
            <v>193</v>
          </cell>
        </row>
        <row r="132">
          <cell r="C132">
            <v>133</v>
          </cell>
          <cell r="E132">
            <v>6</v>
          </cell>
        </row>
        <row r="133">
          <cell r="C133">
            <v>118</v>
          </cell>
        </row>
        <row r="134">
          <cell r="C134">
            <v>1378</v>
          </cell>
          <cell r="E134">
            <v>63</v>
          </cell>
        </row>
        <row r="135">
          <cell r="C135">
            <v>1173</v>
          </cell>
          <cell r="E135">
            <v>98</v>
          </cell>
        </row>
        <row r="156">
          <cell r="C156">
            <v>2907</v>
          </cell>
          <cell r="E156">
            <v>0</v>
          </cell>
        </row>
        <row r="157">
          <cell r="C157">
            <v>0</v>
          </cell>
          <cell r="E157">
            <v>0</v>
          </cell>
        </row>
        <row r="158">
          <cell r="C158">
            <v>0</v>
          </cell>
          <cell r="E158">
            <v>0</v>
          </cell>
        </row>
        <row r="159">
          <cell r="C159">
            <v>19406</v>
          </cell>
          <cell r="E159">
            <v>0</v>
          </cell>
        </row>
        <row r="160">
          <cell r="C160">
            <v>0</v>
          </cell>
          <cell r="E160">
            <v>0</v>
          </cell>
        </row>
        <row r="161">
          <cell r="C161">
            <v>68587</v>
          </cell>
          <cell r="E161">
            <v>0</v>
          </cell>
        </row>
        <row r="162">
          <cell r="C162">
            <v>106461</v>
          </cell>
        </row>
        <row r="163">
          <cell r="C163">
            <v>34513</v>
          </cell>
        </row>
        <row r="164">
          <cell r="C164">
            <v>20366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29758</v>
          </cell>
        </row>
        <row r="168">
          <cell r="C168">
            <v>0</v>
          </cell>
        </row>
        <row r="169">
          <cell r="C169">
            <v>44738</v>
          </cell>
        </row>
        <row r="170">
          <cell r="C170">
            <v>87710</v>
          </cell>
        </row>
        <row r="171">
          <cell r="C171">
            <v>14373</v>
          </cell>
        </row>
        <row r="172">
          <cell r="C172">
            <v>14378</v>
          </cell>
        </row>
        <row r="173">
          <cell r="C173">
            <v>23712</v>
          </cell>
        </row>
        <row r="174">
          <cell r="C174">
            <v>131092</v>
          </cell>
        </row>
        <row r="175">
          <cell r="C175">
            <v>87202</v>
          </cell>
        </row>
        <row r="176">
          <cell r="C176">
            <v>62848</v>
          </cell>
        </row>
        <row r="177">
          <cell r="C177">
            <v>9734</v>
          </cell>
        </row>
        <row r="178">
          <cell r="C178">
            <v>27445</v>
          </cell>
        </row>
        <row r="179">
          <cell r="C179">
            <v>15336</v>
          </cell>
        </row>
        <row r="180">
          <cell r="C180">
            <v>28590</v>
          </cell>
        </row>
        <row r="181">
          <cell r="C181">
            <v>143046</v>
          </cell>
        </row>
        <row r="182">
          <cell r="C182">
            <v>85028</v>
          </cell>
          <cell r="E182">
            <v>0</v>
          </cell>
        </row>
        <row r="203">
          <cell r="C203">
            <v>11</v>
          </cell>
          <cell r="E203">
            <v>0</v>
          </cell>
        </row>
        <row r="204">
          <cell r="C204">
            <v>0</v>
          </cell>
          <cell r="E204">
            <v>0</v>
          </cell>
        </row>
        <row r="205">
          <cell r="C205">
            <v>0</v>
          </cell>
          <cell r="E205">
            <v>0</v>
          </cell>
        </row>
        <row r="206">
          <cell r="C206">
            <v>28</v>
          </cell>
          <cell r="E206">
            <v>0</v>
          </cell>
        </row>
        <row r="207">
          <cell r="C207">
            <v>0</v>
          </cell>
          <cell r="E207">
            <v>100</v>
          </cell>
        </row>
        <row r="208">
          <cell r="C208">
            <v>2710</v>
          </cell>
          <cell r="E208">
            <v>0</v>
          </cell>
        </row>
        <row r="209">
          <cell r="C209">
            <v>10618</v>
          </cell>
          <cell r="E209">
            <v>0</v>
          </cell>
        </row>
        <row r="210">
          <cell r="C210">
            <v>285</v>
          </cell>
          <cell r="E210">
            <v>0</v>
          </cell>
        </row>
        <row r="211">
          <cell r="C211">
            <v>395</v>
          </cell>
          <cell r="E211">
            <v>0</v>
          </cell>
        </row>
        <row r="212">
          <cell r="C212">
            <v>0</v>
          </cell>
          <cell r="E212">
            <v>0</v>
          </cell>
        </row>
        <row r="213">
          <cell r="C213">
            <v>0</v>
          </cell>
          <cell r="E213">
            <v>0</v>
          </cell>
        </row>
        <row r="214">
          <cell r="C214">
            <v>90</v>
          </cell>
          <cell r="E214">
            <v>0</v>
          </cell>
        </row>
        <row r="215">
          <cell r="C215">
            <v>0</v>
          </cell>
          <cell r="E215">
            <v>0</v>
          </cell>
        </row>
        <row r="216">
          <cell r="C216">
            <v>1200</v>
          </cell>
          <cell r="E216">
            <v>0</v>
          </cell>
        </row>
        <row r="217">
          <cell r="C217">
            <v>209</v>
          </cell>
          <cell r="E217">
            <v>0</v>
          </cell>
        </row>
        <row r="218">
          <cell r="C218">
            <v>900</v>
          </cell>
        </row>
        <row r="219">
          <cell r="C219">
            <v>4080</v>
          </cell>
        </row>
        <row r="220">
          <cell r="C220">
            <v>210</v>
          </cell>
          <cell r="E220">
            <v>0</v>
          </cell>
        </row>
        <row r="221">
          <cell r="C221">
            <v>3105</v>
          </cell>
          <cell r="E221">
            <v>105</v>
          </cell>
        </row>
        <row r="222">
          <cell r="C222">
            <v>1515</v>
          </cell>
          <cell r="E222">
            <v>0</v>
          </cell>
        </row>
        <row r="223">
          <cell r="C223">
            <v>55</v>
          </cell>
        </row>
        <row r="224">
          <cell r="C224">
            <v>70</v>
          </cell>
        </row>
        <row r="225">
          <cell r="C225">
            <v>35</v>
          </cell>
        </row>
        <row r="226">
          <cell r="C226">
            <v>34</v>
          </cell>
        </row>
        <row r="227">
          <cell r="C227">
            <v>24</v>
          </cell>
        </row>
        <row r="228">
          <cell r="C228">
            <v>700</v>
          </cell>
          <cell r="E228">
            <v>15</v>
          </cell>
        </row>
        <row r="229">
          <cell r="C229">
            <v>1750</v>
          </cell>
        </row>
        <row r="250">
          <cell r="C250">
            <v>38</v>
          </cell>
          <cell r="E250">
            <v>0</v>
          </cell>
        </row>
        <row r="251">
          <cell r="C251">
            <v>0</v>
          </cell>
          <cell r="E251">
            <v>0</v>
          </cell>
        </row>
        <row r="252">
          <cell r="C252">
            <v>0</v>
          </cell>
          <cell r="E252">
            <v>0</v>
          </cell>
        </row>
        <row r="253">
          <cell r="C253">
            <v>62</v>
          </cell>
          <cell r="E253">
            <v>0</v>
          </cell>
        </row>
        <row r="254">
          <cell r="C254">
            <v>0</v>
          </cell>
          <cell r="E254">
            <v>0</v>
          </cell>
        </row>
        <row r="255">
          <cell r="C255">
            <v>2050</v>
          </cell>
          <cell r="E255">
            <v>0</v>
          </cell>
        </row>
        <row r="256">
          <cell r="C256">
            <v>2290</v>
          </cell>
          <cell r="E256">
            <v>0</v>
          </cell>
        </row>
        <row r="257">
          <cell r="C257">
            <v>430</v>
          </cell>
          <cell r="E257">
            <v>10</v>
          </cell>
        </row>
        <row r="258">
          <cell r="C258">
            <v>665</v>
          </cell>
          <cell r="E258">
            <v>5</v>
          </cell>
        </row>
        <row r="259">
          <cell r="C259">
            <v>0</v>
          </cell>
          <cell r="E259">
            <v>0</v>
          </cell>
        </row>
        <row r="260">
          <cell r="C260">
            <v>0</v>
          </cell>
          <cell r="E260">
            <v>0</v>
          </cell>
        </row>
        <row r="261">
          <cell r="C261">
            <v>440</v>
          </cell>
          <cell r="E261">
            <v>0</v>
          </cell>
        </row>
        <row r="262">
          <cell r="C262">
            <v>0</v>
          </cell>
          <cell r="E262">
            <v>0</v>
          </cell>
        </row>
        <row r="263">
          <cell r="C263">
            <v>700</v>
          </cell>
          <cell r="E263">
            <v>0</v>
          </cell>
        </row>
        <row r="264">
          <cell r="C264">
            <v>660</v>
          </cell>
          <cell r="E264">
            <v>10</v>
          </cell>
        </row>
        <row r="265">
          <cell r="C265">
            <v>740</v>
          </cell>
          <cell r="E265">
            <v>200</v>
          </cell>
        </row>
        <row r="266">
          <cell r="C266">
            <v>1398</v>
          </cell>
          <cell r="E266">
            <v>50</v>
          </cell>
        </row>
        <row r="267">
          <cell r="C267">
            <v>1330</v>
          </cell>
          <cell r="E267">
            <v>30</v>
          </cell>
        </row>
        <row r="268">
          <cell r="C268">
            <v>1460</v>
          </cell>
          <cell r="E268">
            <v>220</v>
          </cell>
        </row>
        <row r="269">
          <cell r="C269">
            <v>4340</v>
          </cell>
          <cell r="E269">
            <v>20</v>
          </cell>
        </row>
        <row r="270">
          <cell r="C270">
            <v>0</v>
          </cell>
          <cell r="E270">
            <v>0</v>
          </cell>
        </row>
        <row r="271">
          <cell r="C271">
            <v>0</v>
          </cell>
          <cell r="E271">
            <v>0</v>
          </cell>
        </row>
        <row r="272">
          <cell r="C272">
            <v>1130</v>
          </cell>
          <cell r="E272">
            <v>0</v>
          </cell>
        </row>
        <row r="273">
          <cell r="C273">
            <v>1590</v>
          </cell>
          <cell r="E273">
            <v>0</v>
          </cell>
        </row>
        <row r="274">
          <cell r="C274">
            <v>90</v>
          </cell>
          <cell r="E274">
            <v>0</v>
          </cell>
        </row>
        <row r="275">
          <cell r="C275">
            <v>1005</v>
          </cell>
          <cell r="E275">
            <v>0</v>
          </cell>
        </row>
        <row r="276">
          <cell r="C276">
            <v>1905</v>
          </cell>
          <cell r="E276">
            <v>15</v>
          </cell>
        </row>
        <row r="297">
          <cell r="C297">
            <v>165</v>
          </cell>
          <cell r="E297">
            <v>10</v>
          </cell>
        </row>
        <row r="298">
          <cell r="C298">
            <v>0</v>
          </cell>
          <cell r="E298">
            <v>0</v>
          </cell>
        </row>
        <row r="299">
          <cell r="C299">
            <v>0</v>
          </cell>
        </row>
        <row r="300">
          <cell r="C300">
            <v>367</v>
          </cell>
          <cell r="E300">
            <v>50</v>
          </cell>
        </row>
        <row r="301">
          <cell r="C301">
            <v>1550</v>
          </cell>
          <cell r="E301">
            <v>50</v>
          </cell>
        </row>
        <row r="302">
          <cell r="C302">
            <v>1425</v>
          </cell>
          <cell r="E302">
            <v>100</v>
          </cell>
        </row>
        <row r="303">
          <cell r="C303">
            <v>565</v>
          </cell>
          <cell r="E303">
            <v>10</v>
          </cell>
        </row>
        <row r="304">
          <cell r="C304">
            <v>330</v>
          </cell>
        </row>
        <row r="305">
          <cell r="C305">
            <v>300</v>
          </cell>
          <cell r="E305">
            <v>200</v>
          </cell>
        </row>
        <row r="306">
          <cell r="C306">
            <v>0</v>
          </cell>
          <cell r="E306">
            <v>0</v>
          </cell>
        </row>
        <row r="307">
          <cell r="C307">
            <v>0</v>
          </cell>
          <cell r="E307">
            <v>0</v>
          </cell>
        </row>
        <row r="308">
          <cell r="C308">
            <v>257</v>
          </cell>
          <cell r="E308">
            <v>50</v>
          </cell>
        </row>
        <row r="309">
          <cell r="C309">
            <v>350</v>
          </cell>
          <cell r="E309">
            <v>100</v>
          </cell>
        </row>
        <row r="310">
          <cell r="C310">
            <v>770</v>
          </cell>
          <cell r="E310">
            <v>50</v>
          </cell>
        </row>
        <row r="311">
          <cell r="C311">
            <v>305</v>
          </cell>
          <cell r="E311">
            <v>0</v>
          </cell>
        </row>
        <row r="312">
          <cell r="C312">
            <v>2575</v>
          </cell>
          <cell r="E312">
            <v>700</v>
          </cell>
        </row>
        <row r="313">
          <cell r="C313">
            <v>716</v>
          </cell>
        </row>
        <row r="314">
          <cell r="C314">
            <v>1200</v>
          </cell>
        </row>
        <row r="315">
          <cell r="C315">
            <v>8600</v>
          </cell>
          <cell r="E315">
            <v>3000</v>
          </cell>
        </row>
        <row r="316">
          <cell r="C316">
            <v>4100</v>
          </cell>
          <cell r="E316">
            <v>0</v>
          </cell>
        </row>
        <row r="317">
          <cell r="C317">
            <v>970</v>
          </cell>
          <cell r="E317">
            <v>0</v>
          </cell>
        </row>
        <row r="318">
          <cell r="C318">
            <v>193</v>
          </cell>
          <cell r="E318">
            <v>0</v>
          </cell>
        </row>
        <row r="319">
          <cell r="C319">
            <v>502</v>
          </cell>
          <cell r="E319">
            <v>0</v>
          </cell>
        </row>
        <row r="320">
          <cell r="C320">
            <v>225</v>
          </cell>
        </row>
        <row r="321">
          <cell r="C321">
            <v>210</v>
          </cell>
          <cell r="E321">
            <v>0</v>
          </cell>
        </row>
        <row r="322">
          <cell r="C322">
            <v>588</v>
          </cell>
          <cell r="E322">
            <v>0</v>
          </cell>
        </row>
        <row r="323">
          <cell r="C323">
            <v>1876</v>
          </cell>
        </row>
        <row r="344">
          <cell r="C344">
            <v>169</v>
          </cell>
          <cell r="E344">
            <v>0</v>
          </cell>
        </row>
        <row r="345">
          <cell r="C345">
            <v>0</v>
          </cell>
          <cell r="E345">
            <v>0</v>
          </cell>
        </row>
        <row r="346">
          <cell r="C346">
            <v>0</v>
          </cell>
          <cell r="E346">
            <v>0</v>
          </cell>
        </row>
        <row r="347">
          <cell r="C347">
            <v>332</v>
          </cell>
          <cell r="E347">
            <v>0</v>
          </cell>
        </row>
        <row r="348">
          <cell r="C348">
            <v>0</v>
          </cell>
          <cell r="E348">
            <v>0</v>
          </cell>
        </row>
        <row r="349">
          <cell r="C349">
            <v>1800</v>
          </cell>
          <cell r="E349">
            <v>0</v>
          </cell>
        </row>
        <row r="350">
          <cell r="C350">
            <v>1641</v>
          </cell>
          <cell r="E350">
            <v>0</v>
          </cell>
        </row>
        <row r="351">
          <cell r="C351">
            <v>801</v>
          </cell>
          <cell r="E351">
            <v>0</v>
          </cell>
        </row>
        <row r="352">
          <cell r="C352">
            <v>600</v>
          </cell>
          <cell r="E352">
            <v>0</v>
          </cell>
        </row>
        <row r="353">
          <cell r="C353">
            <v>100</v>
          </cell>
          <cell r="E353">
            <v>0</v>
          </cell>
        </row>
        <row r="354">
          <cell r="C354">
            <v>0</v>
          </cell>
          <cell r="E354">
            <v>0</v>
          </cell>
        </row>
        <row r="355">
          <cell r="C355">
            <v>130</v>
          </cell>
          <cell r="E355">
            <v>0</v>
          </cell>
        </row>
        <row r="356">
          <cell r="C356">
            <v>20</v>
          </cell>
        </row>
        <row r="357">
          <cell r="C357">
            <v>440</v>
          </cell>
          <cell r="E357">
            <v>0</v>
          </cell>
        </row>
        <row r="358">
          <cell r="C358">
            <v>120</v>
          </cell>
          <cell r="E358">
            <v>0</v>
          </cell>
        </row>
        <row r="359">
          <cell r="C359">
            <v>300</v>
          </cell>
          <cell r="E359">
            <v>0</v>
          </cell>
        </row>
        <row r="360">
          <cell r="C360">
            <v>480</v>
          </cell>
          <cell r="E360">
            <v>0</v>
          </cell>
        </row>
        <row r="361">
          <cell r="C361">
            <v>200</v>
          </cell>
          <cell r="E361">
            <v>0</v>
          </cell>
        </row>
        <row r="362">
          <cell r="C362">
            <v>300</v>
          </cell>
          <cell r="E362">
            <v>0</v>
          </cell>
        </row>
        <row r="363">
          <cell r="C363">
            <v>1585</v>
          </cell>
          <cell r="E363">
            <v>0</v>
          </cell>
        </row>
        <row r="364">
          <cell r="C364">
            <v>145</v>
          </cell>
          <cell r="E364">
            <v>0</v>
          </cell>
        </row>
        <row r="365">
          <cell r="C365">
            <v>200</v>
          </cell>
          <cell r="E365">
            <v>0</v>
          </cell>
        </row>
        <row r="366">
          <cell r="C366">
            <v>140</v>
          </cell>
          <cell r="E366">
            <v>0</v>
          </cell>
        </row>
        <row r="367">
          <cell r="C367">
            <v>85</v>
          </cell>
          <cell r="E367">
            <v>0</v>
          </cell>
        </row>
        <row r="368">
          <cell r="C368">
            <v>800</v>
          </cell>
          <cell r="E368">
            <v>0</v>
          </cell>
        </row>
        <row r="369">
          <cell r="C369">
            <v>950</v>
          </cell>
          <cell r="E369">
            <v>0</v>
          </cell>
        </row>
        <row r="370">
          <cell r="C370">
            <v>270</v>
          </cell>
          <cell r="E370">
            <v>0</v>
          </cell>
        </row>
        <row r="391">
          <cell r="C391">
            <v>0</v>
          </cell>
          <cell r="E391">
            <v>0</v>
          </cell>
        </row>
        <row r="392">
          <cell r="C392">
            <v>0</v>
          </cell>
          <cell r="E392">
            <v>0</v>
          </cell>
        </row>
        <row r="393">
          <cell r="C393">
            <v>0</v>
          </cell>
          <cell r="E393">
            <v>0</v>
          </cell>
        </row>
        <row r="394">
          <cell r="C394">
            <v>10</v>
          </cell>
          <cell r="E394">
            <v>0</v>
          </cell>
        </row>
        <row r="395">
          <cell r="C395">
            <v>25</v>
          </cell>
          <cell r="E395">
            <v>0</v>
          </cell>
        </row>
        <row r="396">
          <cell r="C396">
            <v>3551</v>
          </cell>
          <cell r="E396">
            <v>0</v>
          </cell>
        </row>
        <row r="397">
          <cell r="C397">
            <v>32050</v>
          </cell>
          <cell r="E397">
            <v>0</v>
          </cell>
        </row>
        <row r="398">
          <cell r="C398">
            <v>290</v>
          </cell>
          <cell r="E398">
            <v>0</v>
          </cell>
        </row>
        <row r="399">
          <cell r="C399">
            <v>50</v>
          </cell>
          <cell r="E399">
            <v>0</v>
          </cell>
        </row>
        <row r="400">
          <cell r="C400">
            <v>0</v>
          </cell>
          <cell r="E400">
            <v>0</v>
          </cell>
        </row>
        <row r="401">
          <cell r="C401">
            <v>0</v>
          </cell>
          <cell r="E401">
            <v>0</v>
          </cell>
        </row>
        <row r="402">
          <cell r="C402">
            <v>0</v>
          </cell>
          <cell r="E402">
            <v>0</v>
          </cell>
        </row>
        <row r="403">
          <cell r="C403">
            <v>270</v>
          </cell>
          <cell r="E403">
            <v>0</v>
          </cell>
        </row>
        <row r="404">
          <cell r="C404">
            <v>255</v>
          </cell>
          <cell r="E404">
            <v>0</v>
          </cell>
        </row>
        <row r="405">
          <cell r="C405">
            <v>210</v>
          </cell>
          <cell r="E405">
            <v>0</v>
          </cell>
        </row>
        <row r="406">
          <cell r="C406">
            <v>400</v>
          </cell>
          <cell r="E406">
            <v>0</v>
          </cell>
        </row>
        <row r="407">
          <cell r="C407">
            <v>1299</v>
          </cell>
          <cell r="E407">
            <v>0</v>
          </cell>
        </row>
        <row r="408">
          <cell r="C408">
            <v>1595</v>
          </cell>
          <cell r="E408">
            <v>25</v>
          </cell>
        </row>
        <row r="409">
          <cell r="C409">
            <v>8334</v>
          </cell>
          <cell r="E409">
            <v>15</v>
          </cell>
        </row>
        <row r="410">
          <cell r="C410">
            <v>870</v>
          </cell>
          <cell r="E410">
            <v>10</v>
          </cell>
        </row>
        <row r="411">
          <cell r="C411">
            <v>10</v>
          </cell>
          <cell r="E411">
            <v>0</v>
          </cell>
        </row>
        <row r="412">
          <cell r="C412">
            <v>75</v>
          </cell>
          <cell r="E412">
            <v>0</v>
          </cell>
        </row>
        <row r="413">
          <cell r="C413">
            <v>90</v>
          </cell>
        </row>
        <row r="414">
          <cell r="C414">
            <v>47</v>
          </cell>
        </row>
        <row r="415">
          <cell r="C415">
            <v>120</v>
          </cell>
          <cell r="E415">
            <v>0</v>
          </cell>
        </row>
        <row r="416">
          <cell r="C416">
            <v>1125</v>
          </cell>
        </row>
        <row r="417">
          <cell r="C417">
            <v>1250</v>
          </cell>
        </row>
        <row r="438">
          <cell r="C438">
            <v>60</v>
          </cell>
          <cell r="E438">
            <v>50</v>
          </cell>
        </row>
        <row r="439">
          <cell r="C439">
            <v>0</v>
          </cell>
        </row>
        <row r="440">
          <cell r="C440">
            <v>0</v>
          </cell>
          <cell r="E440">
            <v>0</v>
          </cell>
        </row>
        <row r="441">
          <cell r="C441">
            <v>130</v>
          </cell>
          <cell r="E441">
            <v>0</v>
          </cell>
        </row>
        <row r="442">
          <cell r="C442">
            <v>0</v>
          </cell>
          <cell r="E442">
            <v>0</v>
          </cell>
        </row>
        <row r="443">
          <cell r="C443">
            <v>1520</v>
          </cell>
          <cell r="E443">
            <v>0</v>
          </cell>
        </row>
        <row r="444">
          <cell r="C444">
            <v>3370</v>
          </cell>
          <cell r="E444">
            <v>0</v>
          </cell>
        </row>
        <row r="445">
          <cell r="C445">
            <v>1160</v>
          </cell>
          <cell r="E445">
            <v>0</v>
          </cell>
        </row>
        <row r="446">
          <cell r="C446">
            <v>285</v>
          </cell>
          <cell r="E446">
            <v>0</v>
          </cell>
        </row>
        <row r="447">
          <cell r="C447">
            <v>0</v>
          </cell>
          <cell r="E447">
            <v>0</v>
          </cell>
        </row>
        <row r="448">
          <cell r="C448">
            <v>0</v>
          </cell>
          <cell r="E448">
            <v>0</v>
          </cell>
        </row>
        <row r="449">
          <cell r="C449">
            <v>920</v>
          </cell>
          <cell r="E449">
            <v>0</v>
          </cell>
        </row>
        <row r="450">
          <cell r="C450">
            <v>775</v>
          </cell>
          <cell r="E450">
            <v>0</v>
          </cell>
        </row>
        <row r="451">
          <cell r="C451">
            <v>2215</v>
          </cell>
          <cell r="E451">
            <v>0</v>
          </cell>
        </row>
        <row r="452">
          <cell r="C452">
            <v>610</v>
          </cell>
          <cell r="E452">
            <v>0</v>
          </cell>
        </row>
        <row r="453">
          <cell r="C453">
            <v>3585</v>
          </cell>
          <cell r="E453">
            <v>1000</v>
          </cell>
        </row>
        <row r="454">
          <cell r="C454">
            <v>2615</v>
          </cell>
          <cell r="E454">
            <v>0</v>
          </cell>
        </row>
        <row r="455">
          <cell r="C455">
            <v>1720</v>
          </cell>
          <cell r="E455">
            <v>0</v>
          </cell>
        </row>
        <row r="456">
          <cell r="C456">
            <v>15025</v>
          </cell>
          <cell r="E456">
            <v>4200</v>
          </cell>
        </row>
        <row r="457">
          <cell r="C457">
            <v>2750</v>
          </cell>
          <cell r="E457">
            <v>0</v>
          </cell>
        </row>
        <row r="458">
          <cell r="C458">
            <v>425</v>
          </cell>
          <cell r="E458">
            <v>0</v>
          </cell>
        </row>
        <row r="459">
          <cell r="C459">
            <v>345</v>
          </cell>
          <cell r="E459">
            <v>0</v>
          </cell>
        </row>
        <row r="460">
          <cell r="C460">
            <v>190</v>
          </cell>
          <cell r="E460">
            <v>0</v>
          </cell>
        </row>
        <row r="461">
          <cell r="C461">
            <v>250</v>
          </cell>
          <cell r="E461">
            <v>0</v>
          </cell>
        </row>
        <row r="462">
          <cell r="C462">
            <v>145</v>
          </cell>
          <cell r="E462">
            <v>0</v>
          </cell>
        </row>
        <row r="463">
          <cell r="C463">
            <v>2660</v>
          </cell>
        </row>
        <row r="464">
          <cell r="C464">
            <v>1690</v>
          </cell>
        </row>
        <row r="485">
          <cell r="C485">
            <v>190</v>
          </cell>
        </row>
        <row r="486">
          <cell r="C486">
            <v>56</v>
          </cell>
        </row>
        <row r="487">
          <cell r="C487">
            <v>0</v>
          </cell>
        </row>
        <row r="488">
          <cell r="C488">
            <v>1149</v>
          </cell>
        </row>
        <row r="489">
          <cell r="C489">
            <v>2713</v>
          </cell>
          <cell r="E489">
            <v>25</v>
          </cell>
        </row>
        <row r="490">
          <cell r="C490">
            <v>6379</v>
          </cell>
        </row>
        <row r="491">
          <cell r="C491">
            <v>8700</v>
          </cell>
          <cell r="E491">
            <v>420</v>
          </cell>
        </row>
        <row r="492">
          <cell r="C492">
            <v>1546</v>
          </cell>
        </row>
        <row r="493">
          <cell r="C493">
            <v>1589</v>
          </cell>
          <cell r="E493">
            <v>8</v>
          </cell>
        </row>
        <row r="494">
          <cell r="C494">
            <v>2660</v>
          </cell>
        </row>
        <row r="495">
          <cell r="C495">
            <v>635</v>
          </cell>
        </row>
        <row r="496">
          <cell r="C496">
            <v>784</v>
          </cell>
        </row>
        <row r="497">
          <cell r="C497">
            <v>2037</v>
          </cell>
          <cell r="E497">
            <v>12</v>
          </cell>
        </row>
        <row r="498">
          <cell r="C498">
            <v>4641</v>
          </cell>
          <cell r="E498">
            <v>5</v>
          </cell>
        </row>
        <row r="499">
          <cell r="C499">
            <v>3052</v>
          </cell>
        </row>
        <row r="500">
          <cell r="C500">
            <v>9102</v>
          </cell>
          <cell r="E500">
            <v>59</v>
          </cell>
        </row>
        <row r="501">
          <cell r="C501">
            <v>6367</v>
          </cell>
        </row>
        <row r="502">
          <cell r="C502">
            <v>7832</v>
          </cell>
          <cell r="E502">
            <v>12</v>
          </cell>
        </row>
        <row r="503">
          <cell r="C503">
            <v>15535</v>
          </cell>
          <cell r="E503">
            <v>256</v>
          </cell>
        </row>
        <row r="504">
          <cell r="C504">
            <v>18053</v>
          </cell>
          <cell r="E504">
            <v>5</v>
          </cell>
        </row>
        <row r="505">
          <cell r="C505">
            <v>3812</v>
          </cell>
          <cell r="E505">
            <v>13</v>
          </cell>
        </row>
        <row r="506">
          <cell r="C506">
            <v>572</v>
          </cell>
          <cell r="E506">
            <v>16</v>
          </cell>
        </row>
        <row r="507">
          <cell r="C507">
            <v>1988</v>
          </cell>
        </row>
        <row r="508">
          <cell r="C508">
            <v>2794</v>
          </cell>
        </row>
        <row r="509">
          <cell r="C509">
            <v>843</v>
          </cell>
          <cell r="E509">
            <v>7</v>
          </cell>
        </row>
        <row r="510">
          <cell r="C510">
            <v>6086</v>
          </cell>
          <cell r="E510">
            <v>34</v>
          </cell>
        </row>
        <row r="511">
          <cell r="C511">
            <v>16266</v>
          </cell>
          <cell r="E511">
            <v>32</v>
          </cell>
        </row>
        <row r="532">
          <cell r="C532">
            <v>25</v>
          </cell>
          <cell r="E532">
            <v>0</v>
          </cell>
        </row>
        <row r="533">
          <cell r="C533">
            <v>0</v>
          </cell>
          <cell r="E533">
            <v>0</v>
          </cell>
        </row>
        <row r="534">
          <cell r="C534">
            <v>0</v>
          </cell>
          <cell r="E534">
            <v>0</v>
          </cell>
        </row>
        <row r="535">
          <cell r="C535">
            <v>39</v>
          </cell>
          <cell r="E535">
            <v>0</v>
          </cell>
        </row>
        <row r="536">
          <cell r="C536">
            <v>0</v>
          </cell>
          <cell r="E536">
            <v>0</v>
          </cell>
        </row>
        <row r="537">
          <cell r="C537">
            <v>2156</v>
          </cell>
          <cell r="E537">
            <v>0</v>
          </cell>
        </row>
        <row r="538">
          <cell r="C538">
            <v>1304</v>
          </cell>
        </row>
        <row r="539">
          <cell r="C539">
            <v>45</v>
          </cell>
          <cell r="E539">
            <v>0</v>
          </cell>
        </row>
        <row r="540">
          <cell r="C540">
            <v>787</v>
          </cell>
          <cell r="E540">
            <v>0</v>
          </cell>
        </row>
        <row r="541">
          <cell r="C541">
            <v>0</v>
          </cell>
          <cell r="E541">
            <v>0</v>
          </cell>
        </row>
        <row r="542">
          <cell r="C542">
            <v>0</v>
          </cell>
          <cell r="E542">
            <v>0</v>
          </cell>
        </row>
        <row r="543">
          <cell r="C543">
            <v>237</v>
          </cell>
          <cell r="E543">
            <v>0</v>
          </cell>
        </row>
        <row r="544">
          <cell r="C544">
            <v>86</v>
          </cell>
        </row>
        <row r="545">
          <cell r="C545">
            <v>373</v>
          </cell>
          <cell r="E545">
            <v>0</v>
          </cell>
        </row>
        <row r="546">
          <cell r="C546">
            <v>139</v>
          </cell>
          <cell r="E546">
            <v>0</v>
          </cell>
        </row>
        <row r="547">
          <cell r="C547">
            <v>590</v>
          </cell>
          <cell r="E547">
            <v>50</v>
          </cell>
        </row>
        <row r="548">
          <cell r="C548">
            <v>1398</v>
          </cell>
          <cell r="E548">
            <v>0</v>
          </cell>
        </row>
        <row r="549">
          <cell r="C549">
            <v>1000</v>
          </cell>
          <cell r="E549">
            <v>0</v>
          </cell>
        </row>
        <row r="550">
          <cell r="C550">
            <v>1500</v>
          </cell>
          <cell r="E550">
            <v>1000</v>
          </cell>
        </row>
        <row r="551">
          <cell r="C551">
            <v>1100</v>
          </cell>
          <cell r="E551">
            <v>0</v>
          </cell>
        </row>
        <row r="552">
          <cell r="C552">
            <v>1350</v>
          </cell>
          <cell r="E552">
            <v>0</v>
          </cell>
        </row>
        <row r="553">
          <cell r="C553">
            <v>135</v>
          </cell>
          <cell r="E553">
            <v>0</v>
          </cell>
        </row>
        <row r="554">
          <cell r="C554">
            <v>106</v>
          </cell>
          <cell r="E554">
            <v>0</v>
          </cell>
        </row>
        <row r="555">
          <cell r="C555">
            <v>226</v>
          </cell>
          <cell r="E555">
            <v>0</v>
          </cell>
        </row>
        <row r="556">
          <cell r="C556">
            <v>441</v>
          </cell>
          <cell r="E556">
            <v>50</v>
          </cell>
        </row>
        <row r="557">
          <cell r="C557">
            <v>1375</v>
          </cell>
          <cell r="E557">
            <v>0</v>
          </cell>
        </row>
        <row r="558">
          <cell r="C558">
            <v>3753</v>
          </cell>
          <cell r="E558">
            <v>0</v>
          </cell>
        </row>
        <row r="579">
          <cell r="C579">
            <v>20</v>
          </cell>
        </row>
        <row r="580">
          <cell r="C580">
            <v>0</v>
          </cell>
        </row>
        <row r="581">
          <cell r="C581">
            <v>0</v>
          </cell>
        </row>
        <row r="582">
          <cell r="C582">
            <v>5</v>
          </cell>
        </row>
        <row r="583">
          <cell r="C583">
            <v>10</v>
          </cell>
        </row>
        <row r="584">
          <cell r="C584">
            <v>25</v>
          </cell>
        </row>
        <row r="585">
          <cell r="C585">
            <v>7627</v>
          </cell>
        </row>
        <row r="586">
          <cell r="C586">
            <v>50</v>
          </cell>
        </row>
        <row r="587">
          <cell r="C587">
            <v>20</v>
          </cell>
        </row>
        <row r="588">
          <cell r="C588">
            <v>0</v>
          </cell>
        </row>
        <row r="589">
          <cell r="C589">
            <v>0</v>
          </cell>
        </row>
        <row r="590">
          <cell r="C590">
            <v>35</v>
          </cell>
        </row>
        <row r="591">
          <cell r="C591">
            <v>30</v>
          </cell>
        </row>
        <row r="592">
          <cell r="C592">
            <v>896</v>
          </cell>
        </row>
        <row r="593">
          <cell r="C593">
            <v>75</v>
          </cell>
        </row>
        <row r="594">
          <cell r="C594">
            <v>370</v>
          </cell>
        </row>
        <row r="595">
          <cell r="C595">
            <v>699</v>
          </cell>
        </row>
        <row r="596">
          <cell r="C596">
            <v>70</v>
          </cell>
        </row>
        <row r="597">
          <cell r="C597">
            <v>2615</v>
          </cell>
        </row>
        <row r="598">
          <cell r="C598">
            <v>4020</v>
          </cell>
        </row>
        <row r="599">
          <cell r="C599">
            <v>480</v>
          </cell>
        </row>
        <row r="600">
          <cell r="C600">
            <v>590</v>
          </cell>
        </row>
        <row r="601">
          <cell r="C601">
            <v>0</v>
          </cell>
        </row>
        <row r="602">
          <cell r="C602">
            <v>690</v>
          </cell>
        </row>
        <row r="603">
          <cell r="C603">
            <v>0</v>
          </cell>
        </row>
        <row r="604">
          <cell r="C604">
            <v>285</v>
          </cell>
        </row>
        <row r="605">
          <cell r="C605">
            <v>220</v>
          </cell>
        </row>
        <row r="625">
          <cell r="C625">
            <v>18</v>
          </cell>
        </row>
        <row r="626">
          <cell r="C626">
            <v>1</v>
          </cell>
          <cell r="E626">
            <v>0</v>
          </cell>
        </row>
        <row r="627">
          <cell r="C627">
            <v>0</v>
          </cell>
          <cell r="E627">
            <v>0</v>
          </cell>
        </row>
        <row r="628">
          <cell r="C628">
            <v>14</v>
          </cell>
        </row>
        <row r="629">
          <cell r="C629">
            <v>4</v>
          </cell>
          <cell r="E629">
            <v>12</v>
          </cell>
        </row>
        <row r="630">
          <cell r="C630">
            <v>106</v>
          </cell>
        </row>
        <row r="631">
          <cell r="C631">
            <v>224</v>
          </cell>
          <cell r="E631">
            <v>176</v>
          </cell>
        </row>
        <row r="632">
          <cell r="C632">
            <v>19</v>
          </cell>
          <cell r="E632">
            <v>20</v>
          </cell>
        </row>
        <row r="633">
          <cell r="C633">
            <v>35</v>
          </cell>
          <cell r="E633">
            <v>51</v>
          </cell>
        </row>
        <row r="634">
          <cell r="C634">
            <v>0</v>
          </cell>
          <cell r="E634">
            <v>2</v>
          </cell>
        </row>
        <row r="635">
          <cell r="C635">
            <v>0</v>
          </cell>
          <cell r="E635">
            <v>0</v>
          </cell>
        </row>
        <row r="636">
          <cell r="C636">
            <v>24</v>
          </cell>
        </row>
        <row r="637">
          <cell r="C637">
            <v>12</v>
          </cell>
        </row>
        <row r="638">
          <cell r="C638">
            <v>64</v>
          </cell>
          <cell r="E638">
            <v>36</v>
          </cell>
        </row>
        <row r="639">
          <cell r="C639">
            <v>5</v>
          </cell>
          <cell r="E639">
            <v>11</v>
          </cell>
        </row>
        <row r="640">
          <cell r="C640">
            <v>3</v>
          </cell>
          <cell r="E640">
            <v>6</v>
          </cell>
        </row>
        <row r="641">
          <cell r="C641">
            <v>27</v>
          </cell>
          <cell r="E641">
            <v>34</v>
          </cell>
        </row>
        <row r="642">
          <cell r="C642">
            <v>13</v>
          </cell>
          <cell r="E642">
            <v>25</v>
          </cell>
        </row>
        <row r="643">
          <cell r="C643">
            <v>217</v>
          </cell>
          <cell r="E643">
            <v>371</v>
          </cell>
        </row>
        <row r="644">
          <cell r="C644">
            <v>66</v>
          </cell>
          <cell r="E644">
            <v>134</v>
          </cell>
        </row>
        <row r="645">
          <cell r="C645">
            <v>3</v>
          </cell>
          <cell r="E645">
            <v>30</v>
          </cell>
        </row>
        <row r="646">
          <cell r="C646">
            <v>10</v>
          </cell>
          <cell r="E646">
            <v>28</v>
          </cell>
        </row>
        <row r="647">
          <cell r="C647">
            <v>2</v>
          </cell>
          <cell r="E647">
            <v>6</v>
          </cell>
        </row>
        <row r="648">
          <cell r="C648">
            <v>8</v>
          </cell>
          <cell r="E648">
            <v>20</v>
          </cell>
        </row>
        <row r="649">
          <cell r="C649">
            <v>6</v>
          </cell>
          <cell r="E649">
            <v>10</v>
          </cell>
        </row>
        <row r="650">
          <cell r="C650">
            <v>37</v>
          </cell>
        </row>
        <row r="651">
          <cell r="C651">
            <v>47</v>
          </cell>
          <cell r="E651">
            <v>50</v>
          </cell>
        </row>
        <row r="673">
          <cell r="C673">
            <v>150</v>
          </cell>
        </row>
        <row r="674">
          <cell r="C674">
            <v>0</v>
          </cell>
          <cell r="E674">
            <v>0</v>
          </cell>
        </row>
        <row r="675">
          <cell r="C675">
            <v>0</v>
          </cell>
          <cell r="E675">
            <v>0</v>
          </cell>
        </row>
        <row r="676">
          <cell r="C676">
            <v>120</v>
          </cell>
        </row>
        <row r="677">
          <cell r="C677">
            <v>375</v>
          </cell>
          <cell r="E677">
            <v>25</v>
          </cell>
        </row>
        <row r="678">
          <cell r="E678">
            <v>0</v>
          </cell>
        </row>
        <row r="679">
          <cell r="C679">
            <v>10060</v>
          </cell>
          <cell r="E679">
            <v>50</v>
          </cell>
        </row>
        <row r="680">
          <cell r="C680">
            <v>60</v>
          </cell>
          <cell r="E680">
            <v>0</v>
          </cell>
        </row>
        <row r="681">
          <cell r="C681">
            <v>50</v>
          </cell>
          <cell r="E681">
            <v>0</v>
          </cell>
        </row>
        <row r="682">
          <cell r="C682">
            <v>59</v>
          </cell>
          <cell r="E682">
            <v>0</v>
          </cell>
        </row>
        <row r="683">
          <cell r="C683">
            <v>0</v>
          </cell>
          <cell r="E683">
            <v>0</v>
          </cell>
        </row>
        <row r="684">
          <cell r="C684">
            <v>175</v>
          </cell>
          <cell r="E684">
            <v>0</v>
          </cell>
        </row>
        <row r="685">
          <cell r="C685">
            <v>380</v>
          </cell>
          <cell r="E685">
            <v>0</v>
          </cell>
        </row>
        <row r="686">
          <cell r="C686">
            <v>275</v>
          </cell>
          <cell r="E686">
            <v>20</v>
          </cell>
        </row>
        <row r="687">
          <cell r="C687">
            <v>465</v>
          </cell>
          <cell r="E687">
            <v>0</v>
          </cell>
        </row>
        <row r="688">
          <cell r="C688">
            <v>200</v>
          </cell>
          <cell r="E688">
            <v>120</v>
          </cell>
        </row>
        <row r="689">
          <cell r="C689">
            <v>345</v>
          </cell>
          <cell r="E689">
            <v>0</v>
          </cell>
        </row>
        <row r="690">
          <cell r="C690">
            <v>464</v>
          </cell>
          <cell r="E690">
            <v>70</v>
          </cell>
        </row>
        <row r="691">
          <cell r="C691">
            <v>469</v>
          </cell>
          <cell r="E691">
            <v>110</v>
          </cell>
        </row>
        <row r="692">
          <cell r="C692">
            <v>150</v>
          </cell>
          <cell r="E692">
            <v>0</v>
          </cell>
        </row>
        <row r="693">
          <cell r="C693">
            <v>0</v>
          </cell>
          <cell r="E693">
            <v>0</v>
          </cell>
        </row>
        <row r="694">
          <cell r="C694">
            <v>10</v>
          </cell>
          <cell r="E694">
            <v>0</v>
          </cell>
        </row>
        <row r="695">
          <cell r="C695">
            <v>95</v>
          </cell>
        </row>
        <row r="696">
          <cell r="C696">
            <v>25</v>
          </cell>
        </row>
        <row r="697">
          <cell r="C697">
            <v>10</v>
          </cell>
        </row>
        <row r="698">
          <cell r="C698">
            <v>405</v>
          </cell>
          <cell r="E698">
            <v>0</v>
          </cell>
        </row>
        <row r="699">
          <cell r="C699">
            <v>500</v>
          </cell>
          <cell r="E699">
            <v>0</v>
          </cell>
        </row>
      </sheetData>
      <sheetData sheetId="1">
        <row r="69">
          <cell r="E69">
            <v>108</v>
          </cell>
        </row>
        <row r="74">
          <cell r="E74">
            <v>20</v>
          </cell>
        </row>
        <row r="127">
          <cell r="E127">
            <v>564</v>
          </cell>
        </row>
        <row r="162">
          <cell r="E162">
            <v>1000</v>
          </cell>
        </row>
        <row r="209">
          <cell r="E209">
            <v>1000</v>
          </cell>
        </row>
        <row r="217">
          <cell r="E217">
            <v>60</v>
          </cell>
        </row>
        <row r="220">
          <cell r="E220">
            <v>10</v>
          </cell>
        </row>
        <row r="253">
          <cell r="E253">
            <v>5</v>
          </cell>
        </row>
        <row r="265">
          <cell r="E265">
            <v>100</v>
          </cell>
        </row>
        <row r="267">
          <cell r="E267">
            <v>70</v>
          </cell>
        </row>
        <row r="268">
          <cell r="E268">
            <v>100</v>
          </cell>
        </row>
        <row r="271">
          <cell r="E271">
            <v>15</v>
          </cell>
        </row>
        <row r="298">
          <cell r="E298">
            <v>0</v>
          </cell>
        </row>
        <row r="300">
          <cell r="E300">
            <v>44</v>
          </cell>
        </row>
        <row r="303">
          <cell r="E303">
            <v>10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50</v>
          </cell>
        </row>
        <row r="309">
          <cell r="E309">
            <v>50</v>
          </cell>
        </row>
        <row r="311">
          <cell r="E311">
            <v>0</v>
          </cell>
        </row>
        <row r="312">
          <cell r="E312">
            <v>700</v>
          </cell>
        </row>
        <row r="313">
          <cell r="E313">
            <v>20</v>
          </cell>
        </row>
        <row r="315">
          <cell r="E315">
            <v>3000</v>
          </cell>
        </row>
        <row r="316">
          <cell r="E316">
            <v>0</v>
          </cell>
        </row>
        <row r="317">
          <cell r="E317">
            <v>0</v>
          </cell>
        </row>
        <row r="318">
          <cell r="E318">
            <v>0</v>
          </cell>
        </row>
        <row r="319">
          <cell r="E319">
            <v>0</v>
          </cell>
        </row>
        <row r="321">
          <cell r="E321">
            <v>0</v>
          </cell>
        </row>
        <row r="322">
          <cell r="E322">
            <v>0</v>
          </cell>
        </row>
        <row r="395">
          <cell r="E395">
            <v>20</v>
          </cell>
        </row>
        <row r="397">
          <cell r="E397">
            <v>5</v>
          </cell>
        </row>
        <row r="399">
          <cell r="E399">
            <v>10</v>
          </cell>
        </row>
        <row r="403">
          <cell r="E403">
            <v>15</v>
          </cell>
        </row>
        <row r="406">
          <cell r="E406">
            <v>70</v>
          </cell>
        </row>
        <row r="408">
          <cell r="E408">
            <v>25</v>
          </cell>
        </row>
        <row r="409">
          <cell r="E409">
            <v>160</v>
          </cell>
        </row>
        <row r="410">
          <cell r="E410">
            <v>10</v>
          </cell>
        </row>
        <row r="416">
          <cell r="E416">
            <v>20</v>
          </cell>
        </row>
        <row r="417">
          <cell r="E417">
            <v>10</v>
          </cell>
        </row>
        <row r="438">
          <cell r="E438">
            <v>25</v>
          </cell>
        </row>
        <row r="453">
          <cell r="E453">
            <v>1500</v>
          </cell>
        </row>
        <row r="454">
          <cell r="E454">
            <v>105</v>
          </cell>
        </row>
        <row r="456">
          <cell r="E456">
            <v>2000</v>
          </cell>
        </row>
        <row r="463">
          <cell r="E463">
            <v>600</v>
          </cell>
        </row>
        <row r="464">
          <cell r="E464">
            <v>1500</v>
          </cell>
        </row>
        <row r="491">
          <cell r="E491">
            <v>634</v>
          </cell>
        </row>
        <row r="493">
          <cell r="E493">
            <v>5</v>
          </cell>
        </row>
        <row r="502">
          <cell r="E502">
            <v>12</v>
          </cell>
        </row>
        <row r="503">
          <cell r="E503">
            <v>117</v>
          </cell>
        </row>
        <row r="504">
          <cell r="E504">
            <v>5</v>
          </cell>
        </row>
        <row r="510">
          <cell r="E510">
            <v>42</v>
          </cell>
        </row>
        <row r="511">
          <cell r="E511">
            <v>25</v>
          </cell>
        </row>
        <row r="673">
          <cell r="E673">
            <v>10</v>
          </cell>
        </row>
        <row r="676">
          <cell r="E676">
            <v>2</v>
          </cell>
        </row>
        <row r="677">
          <cell r="E677">
            <v>52</v>
          </cell>
        </row>
        <row r="678">
          <cell r="E678">
            <v>32</v>
          </cell>
        </row>
        <row r="679">
          <cell r="E679">
            <v>55</v>
          </cell>
        </row>
        <row r="684">
          <cell r="E684">
            <v>12</v>
          </cell>
        </row>
        <row r="685">
          <cell r="E685">
            <v>10</v>
          </cell>
        </row>
        <row r="687">
          <cell r="E687">
            <v>7</v>
          </cell>
        </row>
        <row r="688">
          <cell r="E688">
            <v>52</v>
          </cell>
        </row>
        <row r="689">
          <cell r="E689">
            <v>12</v>
          </cell>
        </row>
        <row r="690">
          <cell r="E690">
            <v>52</v>
          </cell>
        </row>
        <row r="691">
          <cell r="E691">
            <v>223</v>
          </cell>
        </row>
        <row r="692">
          <cell r="E692">
            <v>5</v>
          </cell>
        </row>
        <row r="694">
          <cell r="E694">
            <v>7</v>
          </cell>
        </row>
        <row r="695">
          <cell r="E695">
            <v>3</v>
          </cell>
        </row>
        <row r="696">
          <cell r="E696">
            <v>5</v>
          </cell>
        </row>
        <row r="697">
          <cell r="E697">
            <v>5</v>
          </cell>
        </row>
        <row r="698">
          <cell r="E698">
            <v>27</v>
          </cell>
        </row>
        <row r="699">
          <cell r="E699">
            <v>159</v>
          </cell>
        </row>
      </sheetData>
      <sheetData sheetId="2">
        <row r="209">
          <cell r="E209">
            <v>195</v>
          </cell>
        </row>
        <row r="210">
          <cell r="E210">
            <v>200</v>
          </cell>
        </row>
        <row r="211">
          <cell r="E211">
            <v>150</v>
          </cell>
        </row>
        <row r="221">
          <cell r="E221">
            <v>160</v>
          </cell>
        </row>
        <row r="223">
          <cell r="E223">
            <v>2</v>
          </cell>
        </row>
        <row r="225">
          <cell r="E225">
            <v>35</v>
          </cell>
        </row>
        <row r="229">
          <cell r="E229">
            <v>60</v>
          </cell>
        </row>
        <row r="265">
          <cell r="E265">
            <v>100</v>
          </cell>
        </row>
        <row r="267">
          <cell r="E267">
            <v>25</v>
          </cell>
        </row>
        <row r="268">
          <cell r="E268">
            <v>200</v>
          </cell>
        </row>
        <row r="269">
          <cell r="E269">
            <v>100</v>
          </cell>
        </row>
        <row r="270">
          <cell r="E270">
            <v>100</v>
          </cell>
        </row>
        <row r="271">
          <cell r="E271">
            <v>15</v>
          </cell>
        </row>
        <row r="298">
          <cell r="E298">
            <v>0</v>
          </cell>
        </row>
        <row r="300">
          <cell r="E300">
            <v>20</v>
          </cell>
        </row>
        <row r="312">
          <cell r="E312">
            <v>300</v>
          </cell>
        </row>
        <row r="313">
          <cell r="E313">
            <v>100</v>
          </cell>
        </row>
        <row r="315">
          <cell r="E315">
            <v>500</v>
          </cell>
        </row>
        <row r="350">
          <cell r="E350">
            <v>500</v>
          </cell>
        </row>
        <row r="367">
          <cell r="E367">
            <v>100</v>
          </cell>
        </row>
        <row r="394">
          <cell r="E394">
            <v>10</v>
          </cell>
        </row>
        <row r="395">
          <cell r="E395">
            <v>25</v>
          </cell>
        </row>
        <row r="397">
          <cell r="E397">
            <v>10</v>
          </cell>
        </row>
        <row r="406">
          <cell r="E406">
            <v>15</v>
          </cell>
        </row>
        <row r="408">
          <cell r="E408">
            <v>20</v>
          </cell>
        </row>
        <row r="409">
          <cell r="E409">
            <v>10</v>
          </cell>
        </row>
        <row r="413">
          <cell r="E413">
            <v>5</v>
          </cell>
        </row>
        <row r="414">
          <cell r="E414">
            <v>5</v>
          </cell>
        </row>
        <row r="416">
          <cell r="E416">
            <v>25</v>
          </cell>
        </row>
        <row r="444">
          <cell r="E444">
            <v>400</v>
          </cell>
        </row>
        <row r="453">
          <cell r="E453">
            <v>7500</v>
          </cell>
        </row>
        <row r="456">
          <cell r="E456">
            <v>1000</v>
          </cell>
        </row>
        <row r="461">
          <cell r="E461">
            <v>150</v>
          </cell>
        </row>
        <row r="463">
          <cell r="E463">
            <v>150</v>
          </cell>
        </row>
        <row r="464">
          <cell r="E464">
            <v>500</v>
          </cell>
        </row>
        <row r="486">
          <cell r="E486">
            <v>5</v>
          </cell>
        </row>
        <row r="488">
          <cell r="E488">
            <v>4</v>
          </cell>
        </row>
        <row r="489">
          <cell r="E489">
            <v>8</v>
          </cell>
        </row>
        <row r="491">
          <cell r="E491">
            <v>65</v>
          </cell>
        </row>
        <row r="497">
          <cell r="E497">
            <v>12</v>
          </cell>
        </row>
        <row r="498">
          <cell r="E498">
            <v>7</v>
          </cell>
        </row>
        <row r="500">
          <cell r="E500">
            <v>16</v>
          </cell>
        </row>
        <row r="503">
          <cell r="E503">
            <v>82</v>
          </cell>
        </row>
        <row r="508">
          <cell r="E508">
            <v>50</v>
          </cell>
        </row>
        <row r="510">
          <cell r="E510">
            <v>36</v>
          </cell>
        </row>
        <row r="511">
          <cell r="E511">
            <v>177</v>
          </cell>
        </row>
        <row r="536">
          <cell r="E536">
            <v>100</v>
          </cell>
        </row>
        <row r="547">
          <cell r="E547">
            <v>100</v>
          </cell>
        </row>
        <row r="549">
          <cell r="E549">
            <v>10</v>
          </cell>
        </row>
        <row r="550">
          <cell r="E550">
            <v>250</v>
          </cell>
        </row>
        <row r="626">
          <cell r="E626">
            <v>30</v>
          </cell>
        </row>
        <row r="631">
          <cell r="E631">
            <v>3</v>
          </cell>
        </row>
        <row r="677">
          <cell r="E677">
            <v>25</v>
          </cell>
        </row>
        <row r="679">
          <cell r="E679">
            <v>1500</v>
          </cell>
        </row>
        <row r="680">
          <cell r="E680">
            <v>10</v>
          </cell>
        </row>
        <row r="681">
          <cell r="E681">
            <v>11</v>
          </cell>
        </row>
        <row r="686">
          <cell r="E686">
            <v>20</v>
          </cell>
        </row>
        <row r="688">
          <cell r="E688">
            <v>120</v>
          </cell>
        </row>
        <row r="690">
          <cell r="E690">
            <v>70</v>
          </cell>
        </row>
        <row r="691">
          <cell r="E691">
            <v>120</v>
          </cell>
        </row>
      </sheetData>
      <sheetData sheetId="3">
        <row r="85">
          <cell r="E85">
            <v>50</v>
          </cell>
        </row>
        <row r="207">
          <cell r="E207">
            <v>150</v>
          </cell>
        </row>
        <row r="208">
          <cell r="E208">
            <v>500</v>
          </cell>
        </row>
        <row r="209">
          <cell r="E209">
            <v>800</v>
          </cell>
        </row>
        <row r="221">
          <cell r="E221">
            <v>15</v>
          </cell>
        </row>
        <row r="225">
          <cell r="E225">
            <v>5</v>
          </cell>
        </row>
        <row r="265">
          <cell r="E265">
            <v>100</v>
          </cell>
        </row>
        <row r="267">
          <cell r="E267">
            <v>50</v>
          </cell>
        </row>
        <row r="268">
          <cell r="E268">
            <v>230</v>
          </cell>
        </row>
        <row r="297">
          <cell r="E297">
            <v>25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50</v>
          </cell>
        </row>
        <row r="301">
          <cell r="E301">
            <v>2000</v>
          </cell>
        </row>
        <row r="302">
          <cell r="E302">
            <v>0</v>
          </cell>
        </row>
        <row r="303">
          <cell r="E303">
            <v>0</v>
          </cell>
        </row>
        <row r="304">
          <cell r="E304">
            <v>0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500</v>
          </cell>
        </row>
        <row r="313">
          <cell r="E313">
            <v>100</v>
          </cell>
        </row>
        <row r="314">
          <cell r="E314">
            <v>0</v>
          </cell>
        </row>
        <row r="315">
          <cell r="E315">
            <v>3000</v>
          </cell>
        </row>
        <row r="316">
          <cell r="E316">
            <v>0</v>
          </cell>
        </row>
        <row r="317">
          <cell r="E317">
            <v>0</v>
          </cell>
        </row>
        <row r="318">
          <cell r="E318">
            <v>0</v>
          </cell>
        </row>
        <row r="319">
          <cell r="E319">
            <v>0</v>
          </cell>
        </row>
        <row r="320">
          <cell r="E320">
            <v>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0</v>
          </cell>
        </row>
        <row r="394">
          <cell r="E394">
            <v>5</v>
          </cell>
        </row>
        <row r="395">
          <cell r="E395">
            <v>15</v>
          </cell>
        </row>
        <row r="397">
          <cell r="E397">
            <v>20</v>
          </cell>
        </row>
        <row r="398">
          <cell r="E398">
            <v>5</v>
          </cell>
        </row>
        <row r="399">
          <cell r="E399">
            <v>5</v>
          </cell>
        </row>
        <row r="403">
          <cell r="E403">
            <v>5</v>
          </cell>
        </row>
        <row r="404">
          <cell r="E404">
            <v>5</v>
          </cell>
        </row>
        <row r="406">
          <cell r="E406">
            <v>60</v>
          </cell>
        </row>
        <row r="408">
          <cell r="E408">
            <v>15</v>
          </cell>
        </row>
        <row r="409">
          <cell r="E409">
            <v>15</v>
          </cell>
        </row>
        <row r="410">
          <cell r="E410">
            <v>5</v>
          </cell>
        </row>
        <row r="413">
          <cell r="E413">
            <v>0</v>
          </cell>
        </row>
        <row r="414">
          <cell r="E414">
            <v>10</v>
          </cell>
        </row>
        <row r="416">
          <cell r="E416">
            <v>10</v>
          </cell>
        </row>
        <row r="417">
          <cell r="E417">
            <v>5</v>
          </cell>
        </row>
        <row r="453">
          <cell r="E453">
            <v>600</v>
          </cell>
        </row>
        <row r="456">
          <cell r="E456">
            <v>1000</v>
          </cell>
        </row>
        <row r="463">
          <cell r="E463">
            <v>110</v>
          </cell>
        </row>
        <row r="464">
          <cell r="E464">
            <v>200</v>
          </cell>
        </row>
        <row r="489">
          <cell r="E489">
            <v>10</v>
          </cell>
        </row>
        <row r="491">
          <cell r="E491">
            <v>50</v>
          </cell>
        </row>
        <row r="497">
          <cell r="E497">
            <v>12</v>
          </cell>
        </row>
        <row r="498">
          <cell r="E498">
            <v>7</v>
          </cell>
        </row>
        <row r="500">
          <cell r="E500">
            <v>16</v>
          </cell>
        </row>
        <row r="503">
          <cell r="E503">
            <v>75</v>
          </cell>
        </row>
        <row r="510">
          <cell r="E510">
            <v>20</v>
          </cell>
        </row>
        <row r="511">
          <cell r="E511">
            <v>50</v>
          </cell>
        </row>
        <row r="535">
          <cell r="E535">
            <v>5</v>
          </cell>
        </row>
        <row r="536">
          <cell r="E536">
            <v>15</v>
          </cell>
        </row>
        <row r="538">
          <cell r="E538">
            <v>20</v>
          </cell>
        </row>
        <row r="539">
          <cell r="E539">
            <v>5</v>
          </cell>
        </row>
        <row r="540">
          <cell r="E540">
            <v>5</v>
          </cell>
        </row>
        <row r="544">
          <cell r="E544">
            <v>5</v>
          </cell>
        </row>
        <row r="545">
          <cell r="E545">
            <v>5</v>
          </cell>
        </row>
        <row r="547">
          <cell r="E547">
            <v>60</v>
          </cell>
        </row>
        <row r="549">
          <cell r="E549">
            <v>15</v>
          </cell>
        </row>
        <row r="550">
          <cell r="E550">
            <v>150</v>
          </cell>
        </row>
        <row r="551">
          <cell r="E551">
            <v>5</v>
          </cell>
        </row>
        <row r="555">
          <cell r="E555">
            <v>10</v>
          </cell>
        </row>
        <row r="557">
          <cell r="E557">
            <v>10</v>
          </cell>
        </row>
        <row r="558">
          <cell r="E558">
            <v>5</v>
          </cell>
        </row>
        <row r="677">
          <cell r="E677">
            <v>25</v>
          </cell>
        </row>
        <row r="679">
          <cell r="E679">
            <v>150</v>
          </cell>
        </row>
        <row r="686">
          <cell r="E686">
            <v>20</v>
          </cell>
        </row>
        <row r="688">
          <cell r="E688">
            <v>100</v>
          </cell>
        </row>
        <row r="690">
          <cell r="E690">
            <v>70</v>
          </cell>
        </row>
        <row r="691">
          <cell r="E691">
            <v>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wulan I"/>
      <sheetName val="Triwulan II"/>
      <sheetName val="Triwulan III"/>
      <sheetName val="Triwulan IV"/>
    </sheetNames>
    <sheetDataSet>
      <sheetData sheetId="0">
        <row r="14">
          <cell r="C14">
            <v>26</v>
          </cell>
          <cell r="G14">
            <v>0</v>
          </cell>
        </row>
        <row r="15">
          <cell r="C15">
            <v>0</v>
          </cell>
        </row>
        <row r="16">
          <cell r="C16">
            <v>0</v>
          </cell>
          <cell r="G16">
            <v>0</v>
          </cell>
        </row>
        <row r="17">
          <cell r="C17">
            <v>0</v>
          </cell>
          <cell r="G17">
            <v>0</v>
          </cell>
        </row>
        <row r="18">
          <cell r="C18">
            <v>21</v>
          </cell>
          <cell r="G18">
            <v>0</v>
          </cell>
        </row>
        <row r="19">
          <cell r="C19">
            <v>121</v>
          </cell>
          <cell r="G19">
            <v>0</v>
          </cell>
        </row>
        <row r="20">
          <cell r="C20">
            <v>0</v>
          </cell>
          <cell r="G20">
            <v>0</v>
          </cell>
        </row>
        <row r="21">
          <cell r="C21">
            <v>0</v>
          </cell>
          <cell r="G21">
            <v>0</v>
          </cell>
        </row>
        <row r="22">
          <cell r="C22">
            <v>0</v>
          </cell>
          <cell r="G22">
            <v>0</v>
          </cell>
        </row>
        <row r="23">
          <cell r="C23">
            <v>0</v>
          </cell>
          <cell r="G23">
            <v>0</v>
          </cell>
        </row>
        <row r="24">
          <cell r="C24">
            <v>0</v>
          </cell>
          <cell r="G24">
            <v>0</v>
          </cell>
        </row>
        <row r="25">
          <cell r="C25">
            <v>0</v>
          </cell>
          <cell r="G25">
            <v>0</v>
          </cell>
        </row>
        <row r="26">
          <cell r="C26">
            <v>0</v>
          </cell>
          <cell r="G26">
            <v>0</v>
          </cell>
        </row>
        <row r="27">
          <cell r="C27">
            <v>0</v>
          </cell>
          <cell r="G27">
            <v>0</v>
          </cell>
        </row>
        <row r="28">
          <cell r="C28">
            <v>0</v>
          </cell>
          <cell r="G28">
            <v>0</v>
          </cell>
        </row>
        <row r="49">
          <cell r="C49">
            <v>1</v>
          </cell>
          <cell r="G49">
            <v>2</v>
          </cell>
        </row>
        <row r="50">
          <cell r="G50">
            <v>2</v>
          </cell>
        </row>
        <row r="51">
          <cell r="C51">
            <v>0</v>
          </cell>
          <cell r="G51">
            <v>0</v>
          </cell>
        </row>
        <row r="52">
          <cell r="G52">
            <v>0</v>
          </cell>
        </row>
        <row r="53">
          <cell r="C53">
            <v>2</v>
          </cell>
          <cell r="G53">
            <v>3</v>
          </cell>
        </row>
        <row r="54">
          <cell r="C54">
            <v>1</v>
          </cell>
        </row>
        <row r="55">
          <cell r="C55">
            <v>0</v>
          </cell>
          <cell r="G55">
            <v>0</v>
          </cell>
        </row>
        <row r="56">
          <cell r="C56">
            <v>0</v>
          </cell>
          <cell r="G56">
            <v>0</v>
          </cell>
        </row>
        <row r="57">
          <cell r="C57">
            <v>0</v>
          </cell>
          <cell r="G57">
            <v>0</v>
          </cell>
        </row>
        <row r="58">
          <cell r="C58">
            <v>0</v>
          </cell>
          <cell r="G58">
            <v>0</v>
          </cell>
        </row>
        <row r="59">
          <cell r="C59">
            <v>0</v>
          </cell>
          <cell r="G59">
            <v>0</v>
          </cell>
        </row>
        <row r="60">
          <cell r="C60">
            <v>0</v>
          </cell>
          <cell r="G60">
            <v>0</v>
          </cell>
        </row>
        <row r="61">
          <cell r="C61">
            <v>0</v>
          </cell>
          <cell r="G61">
            <v>0</v>
          </cell>
        </row>
        <row r="62">
          <cell r="C62">
            <v>0</v>
          </cell>
          <cell r="G62">
            <v>0</v>
          </cell>
        </row>
        <row r="63">
          <cell r="C63">
            <v>0</v>
          </cell>
          <cell r="G63">
            <v>0</v>
          </cell>
        </row>
        <row r="84">
          <cell r="C84">
            <v>1125</v>
          </cell>
          <cell r="G84">
            <v>20</v>
          </cell>
        </row>
        <row r="85">
          <cell r="C85">
            <v>88</v>
          </cell>
          <cell r="G85">
            <v>21</v>
          </cell>
        </row>
        <row r="86">
          <cell r="C86">
            <v>0</v>
          </cell>
        </row>
        <row r="87">
          <cell r="C87">
            <v>480</v>
          </cell>
          <cell r="G87">
            <v>21</v>
          </cell>
        </row>
        <row r="88">
          <cell r="C88">
            <v>1025</v>
          </cell>
          <cell r="G88">
            <v>49</v>
          </cell>
        </row>
        <row r="89">
          <cell r="C89">
            <v>730</v>
          </cell>
          <cell r="G89">
            <v>22</v>
          </cell>
        </row>
        <row r="90">
          <cell r="C90">
            <v>0</v>
          </cell>
        </row>
        <row r="91">
          <cell r="C91">
            <v>0</v>
          </cell>
          <cell r="G91">
            <v>1</v>
          </cell>
        </row>
        <row r="92">
          <cell r="C92">
            <v>127</v>
          </cell>
          <cell r="G92">
            <v>19</v>
          </cell>
        </row>
        <row r="93">
          <cell r="C93">
            <v>108</v>
          </cell>
          <cell r="G93">
            <v>5</v>
          </cell>
        </row>
        <row r="94">
          <cell r="C94">
            <v>0</v>
          </cell>
        </row>
        <row r="95">
          <cell r="C95">
            <v>576</v>
          </cell>
          <cell r="G95">
            <v>43</v>
          </cell>
        </row>
        <row r="97">
          <cell r="C97">
            <v>0</v>
          </cell>
        </row>
        <row r="98">
          <cell r="C98">
            <v>193</v>
          </cell>
          <cell r="G98">
            <v>9</v>
          </cell>
        </row>
        <row r="119">
          <cell r="C119">
            <v>2320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5335</v>
          </cell>
        </row>
        <row r="123">
          <cell r="C123">
            <v>1308</v>
          </cell>
        </row>
        <row r="124">
          <cell r="C124">
            <v>326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48</v>
          </cell>
        </row>
        <row r="128">
          <cell r="C128">
            <v>277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369</v>
          </cell>
        </row>
        <row r="154">
          <cell r="C154">
            <v>305</v>
          </cell>
          <cell r="G154">
            <v>109</v>
          </cell>
        </row>
        <row r="156">
          <cell r="C156">
            <v>346</v>
          </cell>
        </row>
        <row r="157">
          <cell r="C157">
            <v>315</v>
          </cell>
          <cell r="G157">
            <v>75</v>
          </cell>
        </row>
        <row r="158">
          <cell r="C158">
            <v>40</v>
          </cell>
          <cell r="G158">
            <v>12</v>
          </cell>
        </row>
        <row r="159">
          <cell r="C159">
            <v>340</v>
          </cell>
        </row>
        <row r="161">
          <cell r="C161">
            <v>4</v>
          </cell>
        </row>
        <row r="162">
          <cell r="C162">
            <v>15</v>
          </cell>
          <cell r="G162">
            <v>2</v>
          </cell>
        </row>
        <row r="163">
          <cell r="C163">
            <v>10</v>
          </cell>
        </row>
        <row r="166">
          <cell r="C166">
            <v>30</v>
          </cell>
          <cell r="G166">
            <v>5</v>
          </cell>
        </row>
        <row r="168">
          <cell r="C168">
            <v>25</v>
          </cell>
          <cell r="G168">
            <v>5</v>
          </cell>
        </row>
        <row r="189">
          <cell r="C189">
            <v>550</v>
          </cell>
          <cell r="G189">
            <v>150</v>
          </cell>
        </row>
        <row r="190">
          <cell r="C190">
            <v>0</v>
          </cell>
          <cell r="G190">
            <v>0</v>
          </cell>
        </row>
        <row r="191">
          <cell r="C191">
            <v>0</v>
          </cell>
          <cell r="G191">
            <v>0</v>
          </cell>
        </row>
        <row r="192">
          <cell r="C192">
            <v>375</v>
          </cell>
          <cell r="G192">
            <v>50</v>
          </cell>
        </row>
        <row r="193">
          <cell r="C193">
            <v>595</v>
          </cell>
          <cell r="G193">
            <v>100</v>
          </cell>
        </row>
        <row r="194">
          <cell r="C194">
            <v>400</v>
          </cell>
          <cell r="G194">
            <v>300</v>
          </cell>
        </row>
        <row r="195">
          <cell r="C195">
            <v>0</v>
          </cell>
          <cell r="G195">
            <v>0</v>
          </cell>
        </row>
        <row r="196">
          <cell r="C196">
            <v>0</v>
          </cell>
          <cell r="G196">
            <v>0</v>
          </cell>
        </row>
        <row r="197">
          <cell r="C197">
            <v>0</v>
          </cell>
          <cell r="G197">
            <v>0</v>
          </cell>
        </row>
        <row r="198">
          <cell r="C198">
            <v>0</v>
          </cell>
          <cell r="G198">
            <v>0</v>
          </cell>
        </row>
        <row r="199">
          <cell r="C199">
            <v>0</v>
          </cell>
          <cell r="G199">
            <v>0</v>
          </cell>
        </row>
        <row r="200">
          <cell r="C200">
            <v>0</v>
          </cell>
          <cell r="G200">
            <v>0</v>
          </cell>
        </row>
        <row r="201">
          <cell r="C201">
            <v>0</v>
          </cell>
          <cell r="G201">
            <v>0</v>
          </cell>
        </row>
        <row r="202">
          <cell r="C202">
            <v>0</v>
          </cell>
          <cell r="G202">
            <v>0</v>
          </cell>
        </row>
        <row r="203">
          <cell r="C203">
            <v>0</v>
          </cell>
          <cell r="G203">
            <v>0</v>
          </cell>
        </row>
        <row r="224">
          <cell r="C224">
            <v>52000</v>
          </cell>
          <cell r="G224">
            <v>20000</v>
          </cell>
        </row>
        <row r="225">
          <cell r="C225">
            <v>3580</v>
          </cell>
          <cell r="G225">
            <v>1250</v>
          </cell>
        </row>
        <row r="226">
          <cell r="C226">
            <v>1000</v>
          </cell>
          <cell r="G226">
            <v>200</v>
          </cell>
        </row>
        <row r="227">
          <cell r="C227">
            <v>4300</v>
          </cell>
          <cell r="G227">
            <v>6000</v>
          </cell>
        </row>
        <row r="228">
          <cell r="C228">
            <v>3300</v>
          </cell>
          <cell r="G228">
            <v>2000</v>
          </cell>
        </row>
        <row r="229">
          <cell r="C229">
            <v>7000</v>
          </cell>
        </row>
        <row r="230">
          <cell r="C230">
            <v>2500</v>
          </cell>
          <cell r="G230">
            <v>1000</v>
          </cell>
        </row>
        <row r="231">
          <cell r="C231">
            <v>0</v>
          </cell>
          <cell r="G231">
            <v>0</v>
          </cell>
        </row>
        <row r="232">
          <cell r="C232">
            <v>5500</v>
          </cell>
        </row>
        <row r="233">
          <cell r="C233">
            <v>4720</v>
          </cell>
        </row>
        <row r="234">
          <cell r="C234">
            <v>0</v>
          </cell>
          <cell r="G234">
            <v>0</v>
          </cell>
        </row>
        <row r="235">
          <cell r="C235">
            <v>17000</v>
          </cell>
          <cell r="G235">
            <v>500</v>
          </cell>
        </row>
        <row r="236">
          <cell r="C236">
            <v>0</v>
          </cell>
          <cell r="G236">
            <v>0</v>
          </cell>
        </row>
        <row r="237">
          <cell r="C237">
            <v>0</v>
          </cell>
          <cell r="G237">
            <v>0</v>
          </cell>
        </row>
        <row r="238">
          <cell r="C238">
            <v>0</v>
          </cell>
          <cell r="G238">
            <v>3000</v>
          </cell>
        </row>
        <row r="259">
          <cell r="C259">
            <v>400</v>
          </cell>
          <cell r="G259">
            <v>100</v>
          </cell>
        </row>
        <row r="260">
          <cell r="C260">
            <v>130</v>
          </cell>
          <cell r="G260">
            <v>0</v>
          </cell>
        </row>
        <row r="261">
          <cell r="C261">
            <v>0</v>
          </cell>
          <cell r="G261">
            <v>0</v>
          </cell>
        </row>
        <row r="262">
          <cell r="C262">
            <v>500</v>
          </cell>
          <cell r="G262">
            <v>50</v>
          </cell>
        </row>
        <row r="263">
          <cell r="C263">
            <v>450</v>
          </cell>
        </row>
        <row r="264">
          <cell r="C264">
            <v>350</v>
          </cell>
          <cell r="G264">
            <v>0</v>
          </cell>
        </row>
        <row r="265">
          <cell r="C265">
            <v>0</v>
          </cell>
          <cell r="G265">
            <v>0</v>
          </cell>
        </row>
        <row r="266">
          <cell r="C266">
            <v>0</v>
          </cell>
          <cell r="G266">
            <v>0</v>
          </cell>
        </row>
        <row r="267">
          <cell r="C267">
            <v>0</v>
          </cell>
          <cell r="G267">
            <v>0</v>
          </cell>
        </row>
        <row r="268">
          <cell r="C268">
            <v>0</v>
          </cell>
          <cell r="G268">
            <v>0</v>
          </cell>
        </row>
        <row r="269">
          <cell r="C269">
            <v>0</v>
          </cell>
          <cell r="G269">
            <v>0</v>
          </cell>
        </row>
        <row r="270">
          <cell r="C270">
            <v>300</v>
          </cell>
          <cell r="G270">
            <v>0</v>
          </cell>
        </row>
        <row r="271">
          <cell r="C271">
            <v>0</v>
          </cell>
          <cell r="G271">
            <v>0</v>
          </cell>
        </row>
        <row r="272">
          <cell r="C272">
            <v>0</v>
          </cell>
          <cell r="G272">
            <v>0</v>
          </cell>
        </row>
        <row r="273">
          <cell r="C273">
            <v>400</v>
          </cell>
          <cell r="G273">
            <v>0</v>
          </cell>
        </row>
        <row r="294">
          <cell r="C294">
            <v>45</v>
          </cell>
          <cell r="G294">
            <v>5</v>
          </cell>
        </row>
        <row r="295">
          <cell r="C295">
            <v>135</v>
          </cell>
          <cell r="G295">
            <v>1</v>
          </cell>
        </row>
        <row r="296">
          <cell r="C296">
            <v>0</v>
          </cell>
          <cell r="G296">
            <v>0</v>
          </cell>
        </row>
        <row r="297">
          <cell r="C297">
            <v>17</v>
          </cell>
          <cell r="G297">
            <v>0</v>
          </cell>
        </row>
        <row r="298">
          <cell r="C298">
            <v>45</v>
          </cell>
        </row>
        <row r="299">
          <cell r="C299">
            <v>30</v>
          </cell>
          <cell r="G299">
            <v>2</v>
          </cell>
        </row>
        <row r="300">
          <cell r="C300">
            <v>0</v>
          </cell>
          <cell r="G300">
            <v>0</v>
          </cell>
        </row>
        <row r="301">
          <cell r="C301">
            <v>0</v>
          </cell>
          <cell r="G301">
            <v>0</v>
          </cell>
        </row>
        <row r="302">
          <cell r="C302">
            <v>0</v>
          </cell>
          <cell r="G302">
            <v>0</v>
          </cell>
        </row>
        <row r="303">
          <cell r="C303">
            <v>0</v>
          </cell>
          <cell r="G303">
            <v>0</v>
          </cell>
        </row>
        <row r="304">
          <cell r="C304">
            <v>0</v>
          </cell>
          <cell r="G304">
            <v>0</v>
          </cell>
        </row>
        <row r="305">
          <cell r="C305">
            <v>50</v>
          </cell>
          <cell r="G305">
            <v>3</v>
          </cell>
        </row>
        <row r="306">
          <cell r="C306">
            <v>0</v>
          </cell>
          <cell r="G306">
            <v>0</v>
          </cell>
        </row>
        <row r="307">
          <cell r="C307">
            <v>0</v>
          </cell>
          <cell r="G307">
            <v>0</v>
          </cell>
        </row>
        <row r="308">
          <cell r="C308">
            <v>0</v>
          </cell>
          <cell r="G308">
            <v>0</v>
          </cell>
        </row>
        <row r="329">
          <cell r="C329">
            <v>11000</v>
          </cell>
          <cell r="G329">
            <v>750</v>
          </cell>
        </row>
        <row r="330">
          <cell r="C330">
            <v>0</v>
          </cell>
          <cell r="G330">
            <v>0</v>
          </cell>
        </row>
        <row r="331">
          <cell r="C331">
            <v>0</v>
          </cell>
          <cell r="G331">
            <v>0</v>
          </cell>
        </row>
        <row r="332">
          <cell r="C332">
            <v>1725</v>
          </cell>
          <cell r="G332">
            <v>450</v>
          </cell>
        </row>
        <row r="333">
          <cell r="C333">
            <v>1770</v>
          </cell>
          <cell r="G333">
            <v>610</v>
          </cell>
        </row>
        <row r="334">
          <cell r="C334">
            <v>1910</v>
          </cell>
          <cell r="G334">
            <v>510</v>
          </cell>
        </row>
        <row r="335">
          <cell r="C335">
            <v>0</v>
          </cell>
          <cell r="G335">
            <v>0</v>
          </cell>
        </row>
        <row r="336">
          <cell r="C336">
            <v>0</v>
          </cell>
          <cell r="G336">
            <v>0</v>
          </cell>
        </row>
        <row r="337">
          <cell r="C337">
            <v>0</v>
          </cell>
          <cell r="G337">
            <v>0</v>
          </cell>
        </row>
        <row r="338">
          <cell r="C338">
            <v>0</v>
          </cell>
          <cell r="G338">
            <v>0</v>
          </cell>
        </row>
        <row r="339">
          <cell r="C339">
            <v>0</v>
          </cell>
          <cell r="G339">
            <v>0</v>
          </cell>
        </row>
        <row r="340">
          <cell r="C340">
            <v>0</v>
          </cell>
          <cell r="G340">
            <v>0</v>
          </cell>
        </row>
        <row r="341">
          <cell r="C341">
            <v>0</v>
          </cell>
          <cell r="G341">
            <v>0</v>
          </cell>
        </row>
        <row r="342">
          <cell r="C342">
            <v>0</v>
          </cell>
          <cell r="G342">
            <v>0</v>
          </cell>
        </row>
        <row r="343">
          <cell r="C343">
            <v>0</v>
          </cell>
          <cell r="G343">
            <v>0</v>
          </cell>
        </row>
        <row r="364">
          <cell r="C364">
            <v>14624</v>
          </cell>
          <cell r="G364">
            <v>1356</v>
          </cell>
        </row>
        <row r="365">
          <cell r="C365">
            <v>1768</v>
          </cell>
        </row>
        <row r="366">
          <cell r="C366">
            <v>0</v>
          </cell>
          <cell r="G366">
            <v>0</v>
          </cell>
        </row>
        <row r="367">
          <cell r="C367">
            <v>7963</v>
          </cell>
          <cell r="G367">
            <v>341</v>
          </cell>
        </row>
        <row r="368">
          <cell r="C368">
            <v>25619</v>
          </cell>
          <cell r="G368">
            <v>612</v>
          </cell>
        </row>
        <row r="369">
          <cell r="C369">
            <v>8268</v>
          </cell>
          <cell r="G369">
            <v>18</v>
          </cell>
        </row>
        <row r="370">
          <cell r="C370">
            <v>2017</v>
          </cell>
        </row>
        <row r="371">
          <cell r="C371">
            <v>390</v>
          </cell>
        </row>
        <row r="372">
          <cell r="C372">
            <v>3115</v>
          </cell>
          <cell r="G372">
            <v>0</v>
          </cell>
        </row>
        <row r="373">
          <cell r="C373">
            <v>2780</v>
          </cell>
          <cell r="G373">
            <v>0</v>
          </cell>
        </row>
        <row r="374">
          <cell r="C374">
            <v>144</v>
          </cell>
        </row>
        <row r="375">
          <cell r="C375">
            <v>8000</v>
          </cell>
        </row>
        <row r="376">
          <cell r="C376">
            <v>2680</v>
          </cell>
        </row>
        <row r="377">
          <cell r="C377">
            <v>1637</v>
          </cell>
        </row>
        <row r="378">
          <cell r="C378">
            <v>2646</v>
          </cell>
          <cell r="G378">
            <v>14</v>
          </cell>
        </row>
        <row r="399">
          <cell r="C399">
            <v>3100</v>
          </cell>
          <cell r="G399">
            <v>1000</v>
          </cell>
        </row>
        <row r="400">
          <cell r="C400">
            <v>1498</v>
          </cell>
        </row>
        <row r="401">
          <cell r="C401">
            <v>0</v>
          </cell>
          <cell r="G401">
            <v>0</v>
          </cell>
        </row>
        <row r="402">
          <cell r="C402">
            <v>1000</v>
          </cell>
          <cell r="G402">
            <v>700</v>
          </cell>
        </row>
        <row r="403">
          <cell r="C403">
            <v>3500</v>
          </cell>
          <cell r="G403">
            <v>1000</v>
          </cell>
        </row>
        <row r="404">
          <cell r="C404">
            <v>1000</v>
          </cell>
          <cell r="G404">
            <v>1000</v>
          </cell>
        </row>
        <row r="405">
          <cell r="C405">
            <v>0</v>
          </cell>
          <cell r="G405">
            <v>0</v>
          </cell>
        </row>
        <row r="406">
          <cell r="C406">
            <v>2</v>
          </cell>
          <cell r="G406">
            <v>2</v>
          </cell>
        </row>
        <row r="407">
          <cell r="C407">
            <v>1</v>
          </cell>
        </row>
        <row r="408">
          <cell r="C408">
            <v>1</v>
          </cell>
        </row>
        <row r="409">
          <cell r="C409">
            <v>0</v>
          </cell>
          <cell r="G409">
            <v>0</v>
          </cell>
        </row>
        <row r="410">
          <cell r="C410">
            <v>1000</v>
          </cell>
        </row>
        <row r="411">
          <cell r="C411">
            <v>300</v>
          </cell>
        </row>
        <row r="412">
          <cell r="C412">
            <v>0</v>
          </cell>
          <cell r="G412">
            <v>0</v>
          </cell>
        </row>
        <row r="413">
          <cell r="C413">
            <v>1</v>
          </cell>
          <cell r="G413">
            <v>0</v>
          </cell>
        </row>
        <row r="434">
          <cell r="C434">
            <v>5000</v>
          </cell>
        </row>
        <row r="435">
          <cell r="C435">
            <v>0</v>
          </cell>
          <cell r="G435">
            <v>0</v>
          </cell>
        </row>
        <row r="436">
          <cell r="C436">
            <v>0</v>
          </cell>
          <cell r="G436">
            <v>0</v>
          </cell>
        </row>
        <row r="437">
          <cell r="C437">
            <v>1400</v>
          </cell>
        </row>
        <row r="438">
          <cell r="C438">
            <v>5802</v>
          </cell>
        </row>
        <row r="439">
          <cell r="C439">
            <v>5800</v>
          </cell>
        </row>
        <row r="440">
          <cell r="C440">
            <v>0</v>
          </cell>
          <cell r="G440">
            <v>0</v>
          </cell>
        </row>
        <row r="441">
          <cell r="C441">
            <v>0</v>
          </cell>
          <cell r="G441">
            <v>0</v>
          </cell>
        </row>
        <row r="442">
          <cell r="C442">
            <v>0</v>
          </cell>
          <cell r="G442">
            <v>0</v>
          </cell>
        </row>
        <row r="443">
          <cell r="C443">
            <v>2500</v>
          </cell>
        </row>
        <row r="444">
          <cell r="C444">
            <v>0</v>
          </cell>
          <cell r="G444">
            <v>0</v>
          </cell>
        </row>
        <row r="445">
          <cell r="C445">
            <v>300</v>
          </cell>
          <cell r="G445">
            <v>100</v>
          </cell>
        </row>
        <row r="446">
          <cell r="C446">
            <v>0</v>
          </cell>
          <cell r="G446">
            <v>0</v>
          </cell>
        </row>
        <row r="447">
          <cell r="C447">
            <v>0</v>
          </cell>
          <cell r="G447">
            <v>0</v>
          </cell>
        </row>
        <row r="448">
          <cell r="C448">
            <v>0</v>
          </cell>
          <cell r="G448">
            <v>0</v>
          </cell>
        </row>
        <row r="469">
          <cell r="G469">
            <v>15</v>
          </cell>
        </row>
        <row r="470">
          <cell r="C470">
            <v>2</v>
          </cell>
          <cell r="G470">
            <v>1</v>
          </cell>
        </row>
        <row r="471">
          <cell r="G471">
            <v>3</v>
          </cell>
        </row>
        <row r="472">
          <cell r="C472">
            <v>1</v>
          </cell>
        </row>
        <row r="473">
          <cell r="C473">
            <v>1</v>
          </cell>
          <cell r="G473">
            <v>6</v>
          </cell>
        </row>
        <row r="474">
          <cell r="G474">
            <v>2</v>
          </cell>
        </row>
        <row r="475">
          <cell r="G475">
            <v>1</v>
          </cell>
        </row>
        <row r="476">
          <cell r="G476">
            <v>1</v>
          </cell>
        </row>
        <row r="477">
          <cell r="G477">
            <v>6</v>
          </cell>
        </row>
        <row r="478">
          <cell r="C478">
            <v>4</v>
          </cell>
          <cell r="G478">
            <v>1</v>
          </cell>
        </row>
        <row r="479">
          <cell r="C479">
            <v>1</v>
          </cell>
        </row>
        <row r="480">
          <cell r="C480">
            <v>3</v>
          </cell>
        </row>
        <row r="482">
          <cell r="C482">
            <v>2</v>
          </cell>
        </row>
        <row r="483">
          <cell r="G483">
            <v>3</v>
          </cell>
        </row>
        <row r="504">
          <cell r="C504">
            <v>36400</v>
          </cell>
          <cell r="G504">
            <v>11000</v>
          </cell>
        </row>
        <row r="505">
          <cell r="C505">
            <v>0</v>
          </cell>
          <cell r="G505">
            <v>0</v>
          </cell>
        </row>
        <row r="506">
          <cell r="C506">
            <v>0</v>
          </cell>
          <cell r="G506">
            <v>0</v>
          </cell>
        </row>
        <row r="508">
          <cell r="C508">
            <v>20000</v>
          </cell>
          <cell r="G508">
            <v>18000</v>
          </cell>
        </row>
        <row r="509">
          <cell r="C509">
            <v>15000</v>
          </cell>
        </row>
        <row r="510">
          <cell r="C510">
            <v>0</v>
          </cell>
        </row>
        <row r="511">
          <cell r="C511">
            <v>3000</v>
          </cell>
          <cell r="G511">
            <v>500</v>
          </cell>
        </row>
        <row r="512">
          <cell r="C512">
            <v>50</v>
          </cell>
        </row>
        <row r="514">
          <cell r="C514">
            <v>0</v>
          </cell>
        </row>
        <row r="515">
          <cell r="C515">
            <v>3000</v>
          </cell>
          <cell r="G515">
            <v>1000</v>
          </cell>
        </row>
        <row r="516">
          <cell r="C516">
            <v>0</v>
          </cell>
        </row>
        <row r="517">
          <cell r="C517">
            <v>0</v>
          </cell>
        </row>
        <row r="518">
          <cell r="C518">
            <v>0</v>
          </cell>
        </row>
      </sheetData>
      <sheetData sheetId="1">
        <row r="49">
          <cell r="G49">
            <v>1</v>
          </cell>
        </row>
        <row r="50">
          <cell r="G50">
            <v>1</v>
          </cell>
        </row>
        <row r="53">
          <cell r="G53">
            <v>1</v>
          </cell>
        </row>
        <row r="87">
          <cell r="G87">
            <v>21</v>
          </cell>
        </row>
        <row r="89">
          <cell r="G89">
            <v>22</v>
          </cell>
        </row>
        <row r="92">
          <cell r="G92">
            <v>19</v>
          </cell>
        </row>
        <row r="93">
          <cell r="G93">
            <v>5</v>
          </cell>
        </row>
        <row r="95">
          <cell r="G95">
            <v>43</v>
          </cell>
        </row>
        <row r="98">
          <cell r="G98">
            <v>9</v>
          </cell>
        </row>
        <row r="154">
          <cell r="G154">
            <v>192</v>
          </cell>
        </row>
        <row r="156">
          <cell r="G156">
            <v>234</v>
          </cell>
        </row>
        <row r="158">
          <cell r="G158">
            <v>198</v>
          </cell>
        </row>
        <row r="161">
          <cell r="G161">
            <v>3</v>
          </cell>
        </row>
        <row r="168">
          <cell r="G168">
            <v>40</v>
          </cell>
        </row>
        <row r="189">
          <cell r="G189">
            <v>100</v>
          </cell>
        </row>
        <row r="192">
          <cell r="G192">
            <v>70</v>
          </cell>
        </row>
        <row r="193">
          <cell r="G193">
            <v>15</v>
          </cell>
        </row>
        <row r="224">
          <cell r="G224">
            <v>30000</v>
          </cell>
        </row>
        <row r="225">
          <cell r="G225">
            <v>55770</v>
          </cell>
        </row>
        <row r="226">
          <cell r="G226">
            <v>10000</v>
          </cell>
        </row>
        <row r="227">
          <cell r="G227">
            <v>6000</v>
          </cell>
        </row>
        <row r="228">
          <cell r="G228">
            <v>500</v>
          </cell>
        </row>
        <row r="229">
          <cell r="G229">
            <v>70500</v>
          </cell>
        </row>
        <row r="230">
          <cell r="G230">
            <v>1000</v>
          </cell>
        </row>
        <row r="232">
          <cell r="G232">
            <v>1500</v>
          </cell>
        </row>
        <row r="235">
          <cell r="G235">
            <v>2000</v>
          </cell>
        </row>
        <row r="238">
          <cell r="G238">
            <v>500</v>
          </cell>
        </row>
        <row r="298">
          <cell r="G298">
            <v>1</v>
          </cell>
        </row>
        <row r="299">
          <cell r="G299">
            <v>1</v>
          </cell>
        </row>
        <row r="305">
          <cell r="G305">
            <v>1</v>
          </cell>
        </row>
        <row r="329">
          <cell r="G329">
            <v>650</v>
          </cell>
        </row>
        <row r="332">
          <cell r="G332">
            <v>570</v>
          </cell>
        </row>
        <row r="333">
          <cell r="G333">
            <v>610</v>
          </cell>
        </row>
        <row r="334">
          <cell r="G334">
            <v>700</v>
          </cell>
        </row>
        <row r="364">
          <cell r="G364">
            <v>476</v>
          </cell>
        </row>
        <row r="365">
          <cell r="G365">
            <v>8</v>
          </cell>
        </row>
        <row r="366">
          <cell r="G366">
            <v>0</v>
          </cell>
        </row>
        <row r="367">
          <cell r="G367">
            <v>162</v>
          </cell>
        </row>
        <row r="368">
          <cell r="G368">
            <v>521</v>
          </cell>
        </row>
        <row r="372">
          <cell r="G372">
            <v>0</v>
          </cell>
        </row>
        <row r="373">
          <cell r="G373">
            <v>0</v>
          </cell>
        </row>
        <row r="375">
          <cell r="G375">
            <v>335</v>
          </cell>
        </row>
        <row r="378">
          <cell r="G378">
            <v>23</v>
          </cell>
        </row>
        <row r="399">
          <cell r="G399">
            <v>100</v>
          </cell>
        </row>
        <row r="400">
          <cell r="G400">
            <v>50</v>
          </cell>
        </row>
        <row r="401">
          <cell r="G401">
            <v>0</v>
          </cell>
        </row>
        <row r="404">
          <cell r="G404">
            <v>500</v>
          </cell>
        </row>
        <row r="405">
          <cell r="G405">
            <v>0</v>
          </cell>
        </row>
        <row r="406">
          <cell r="G406">
            <v>2</v>
          </cell>
        </row>
        <row r="407">
          <cell r="G407">
            <v>2</v>
          </cell>
        </row>
        <row r="408">
          <cell r="G408">
            <v>2</v>
          </cell>
        </row>
        <row r="409">
          <cell r="G409">
            <v>0</v>
          </cell>
        </row>
        <row r="412">
          <cell r="G412">
            <v>0</v>
          </cell>
        </row>
        <row r="413">
          <cell r="G413">
            <v>3</v>
          </cell>
        </row>
        <row r="445">
          <cell r="G445">
            <v>100</v>
          </cell>
        </row>
        <row r="469">
          <cell r="G469">
            <v>1</v>
          </cell>
        </row>
        <row r="474">
          <cell r="G474">
            <v>2</v>
          </cell>
        </row>
        <row r="480">
          <cell r="G480">
            <v>2</v>
          </cell>
        </row>
        <row r="504">
          <cell r="G504">
            <v>4000</v>
          </cell>
        </row>
        <row r="508">
          <cell r="G508">
            <v>4000</v>
          </cell>
        </row>
        <row r="509">
          <cell r="G509">
            <v>2500</v>
          </cell>
        </row>
        <row r="511">
          <cell r="G511">
            <v>1200</v>
          </cell>
        </row>
        <row r="515">
          <cell r="G515">
            <v>1000</v>
          </cell>
        </row>
      </sheetData>
      <sheetData sheetId="2">
        <row r="49">
          <cell r="G49">
            <v>1</v>
          </cell>
        </row>
        <row r="53">
          <cell r="G53">
            <v>1</v>
          </cell>
        </row>
        <row r="154">
          <cell r="G154">
            <v>200</v>
          </cell>
        </row>
        <row r="156">
          <cell r="G156">
            <v>6</v>
          </cell>
        </row>
        <row r="157">
          <cell r="G157">
            <v>20</v>
          </cell>
        </row>
        <row r="158">
          <cell r="G158">
            <v>100</v>
          </cell>
        </row>
        <row r="168">
          <cell r="G168">
            <v>10</v>
          </cell>
        </row>
        <row r="189">
          <cell r="G189">
            <v>250</v>
          </cell>
        </row>
        <row r="192">
          <cell r="G192">
            <v>175</v>
          </cell>
        </row>
        <row r="193">
          <cell r="G193">
            <v>160</v>
          </cell>
        </row>
        <row r="194">
          <cell r="G194">
            <v>200</v>
          </cell>
        </row>
        <row r="224">
          <cell r="G224">
            <v>5000</v>
          </cell>
        </row>
        <row r="225">
          <cell r="G225">
            <v>10000</v>
          </cell>
        </row>
        <row r="228">
          <cell r="G228">
            <v>7900</v>
          </cell>
        </row>
        <row r="259">
          <cell r="G259">
            <v>50</v>
          </cell>
        </row>
        <row r="263">
          <cell r="G263">
            <v>50</v>
          </cell>
        </row>
        <row r="270">
          <cell r="G270">
            <v>50</v>
          </cell>
        </row>
        <row r="298">
          <cell r="G298">
            <v>2</v>
          </cell>
        </row>
        <row r="299">
          <cell r="G299">
            <v>1</v>
          </cell>
        </row>
        <row r="305">
          <cell r="G305">
            <v>2</v>
          </cell>
        </row>
        <row r="329">
          <cell r="G329">
            <v>520</v>
          </cell>
        </row>
        <row r="332">
          <cell r="G332">
            <v>475</v>
          </cell>
        </row>
        <row r="333">
          <cell r="G333">
            <v>530</v>
          </cell>
        </row>
        <row r="334">
          <cell r="G334">
            <v>650</v>
          </cell>
        </row>
        <row r="364">
          <cell r="G364">
            <v>512</v>
          </cell>
        </row>
        <row r="366">
          <cell r="G366">
            <v>0</v>
          </cell>
        </row>
        <row r="367">
          <cell r="G367">
            <v>85</v>
          </cell>
        </row>
        <row r="368">
          <cell r="G368">
            <v>185</v>
          </cell>
        </row>
        <row r="369">
          <cell r="G369">
            <v>35</v>
          </cell>
        </row>
        <row r="372">
          <cell r="G372">
            <v>0</v>
          </cell>
        </row>
        <row r="373">
          <cell r="G373">
            <v>0</v>
          </cell>
        </row>
        <row r="375">
          <cell r="G375">
            <v>25</v>
          </cell>
        </row>
        <row r="378">
          <cell r="G378">
            <v>10</v>
          </cell>
        </row>
        <row r="399">
          <cell r="G399">
            <v>300</v>
          </cell>
        </row>
        <row r="401">
          <cell r="G401">
            <v>0</v>
          </cell>
        </row>
        <row r="402">
          <cell r="G402">
            <v>100</v>
          </cell>
        </row>
        <row r="403">
          <cell r="G403">
            <v>400</v>
          </cell>
        </row>
        <row r="404">
          <cell r="G404">
            <v>200</v>
          </cell>
        </row>
        <row r="405">
          <cell r="G405">
            <v>0</v>
          </cell>
        </row>
        <row r="406">
          <cell r="G406">
            <v>5</v>
          </cell>
        </row>
        <row r="408">
          <cell r="G408">
            <v>1</v>
          </cell>
        </row>
        <row r="409">
          <cell r="G409">
            <v>0</v>
          </cell>
        </row>
        <row r="410">
          <cell r="G410">
            <v>10</v>
          </cell>
        </row>
        <row r="412">
          <cell r="G412">
            <v>0</v>
          </cell>
        </row>
        <row r="445">
          <cell r="G445">
            <v>100</v>
          </cell>
        </row>
        <row r="504">
          <cell r="G504">
            <v>5000</v>
          </cell>
        </row>
        <row r="508">
          <cell r="G508">
            <v>2500</v>
          </cell>
        </row>
        <row r="509">
          <cell r="G509">
            <v>1500</v>
          </cell>
        </row>
        <row r="511">
          <cell r="G511">
            <v>500</v>
          </cell>
        </row>
        <row r="515">
          <cell r="G515">
            <v>1500</v>
          </cell>
        </row>
      </sheetData>
      <sheetData sheetId="3">
        <row r="154">
          <cell r="G154">
            <v>100</v>
          </cell>
        </row>
        <row r="156">
          <cell r="G156">
            <v>10</v>
          </cell>
        </row>
        <row r="157">
          <cell r="G157">
            <v>15</v>
          </cell>
        </row>
        <row r="158">
          <cell r="G158">
            <v>125</v>
          </cell>
        </row>
        <row r="159">
          <cell r="G159">
            <v>15</v>
          </cell>
        </row>
        <row r="165">
          <cell r="G165">
            <v>115</v>
          </cell>
        </row>
        <row r="189">
          <cell r="G189">
            <v>200</v>
          </cell>
        </row>
        <row r="192">
          <cell r="G192">
            <v>150</v>
          </cell>
        </row>
        <row r="193">
          <cell r="G193">
            <v>200</v>
          </cell>
        </row>
        <row r="194">
          <cell r="G194">
            <v>250</v>
          </cell>
        </row>
        <row r="224">
          <cell r="G224">
            <v>8700</v>
          </cell>
        </row>
        <row r="227">
          <cell r="G227">
            <v>4200</v>
          </cell>
        </row>
        <row r="229">
          <cell r="G229">
            <v>20300</v>
          </cell>
        </row>
        <row r="235">
          <cell r="G235">
            <v>46400</v>
          </cell>
        </row>
        <row r="238">
          <cell r="G238">
            <v>100</v>
          </cell>
        </row>
        <row r="294">
          <cell r="G294">
            <v>2</v>
          </cell>
        </row>
        <row r="295">
          <cell r="G295">
            <v>5</v>
          </cell>
        </row>
        <row r="298">
          <cell r="G298">
            <v>2</v>
          </cell>
        </row>
        <row r="299">
          <cell r="G299">
            <v>1</v>
          </cell>
        </row>
        <row r="305">
          <cell r="G305">
            <v>3</v>
          </cell>
        </row>
        <row r="329">
          <cell r="G329">
            <v>650</v>
          </cell>
        </row>
        <row r="332">
          <cell r="G332">
            <v>500</v>
          </cell>
        </row>
        <row r="333">
          <cell r="G333">
            <v>475</v>
          </cell>
        </row>
        <row r="334">
          <cell r="G334">
            <v>600</v>
          </cell>
        </row>
        <row r="364">
          <cell r="G364">
            <v>250</v>
          </cell>
        </row>
        <row r="366">
          <cell r="G366">
            <v>0</v>
          </cell>
        </row>
        <row r="367">
          <cell r="G367">
            <v>200</v>
          </cell>
        </row>
        <row r="368">
          <cell r="G368">
            <v>185</v>
          </cell>
        </row>
        <row r="372">
          <cell r="G372">
            <v>0</v>
          </cell>
        </row>
        <row r="373">
          <cell r="G373">
            <v>0</v>
          </cell>
        </row>
        <row r="375">
          <cell r="G375">
            <v>75</v>
          </cell>
        </row>
        <row r="399">
          <cell r="G399">
            <v>20</v>
          </cell>
        </row>
        <row r="400">
          <cell r="G400">
            <v>50</v>
          </cell>
        </row>
        <row r="401">
          <cell r="G401">
            <v>0</v>
          </cell>
        </row>
        <row r="403">
          <cell r="G403">
            <v>20</v>
          </cell>
        </row>
        <row r="404">
          <cell r="G404">
            <v>10</v>
          </cell>
        </row>
        <row r="405">
          <cell r="G405">
            <v>0</v>
          </cell>
        </row>
        <row r="409">
          <cell r="G409">
            <v>0</v>
          </cell>
        </row>
        <row r="410">
          <cell r="G410">
            <v>30</v>
          </cell>
        </row>
        <row r="412">
          <cell r="G412">
            <v>0</v>
          </cell>
        </row>
        <row r="445">
          <cell r="G445">
            <v>50</v>
          </cell>
        </row>
        <row r="504">
          <cell r="G504">
            <v>10000</v>
          </cell>
        </row>
        <row r="508">
          <cell r="G508">
            <v>2000</v>
          </cell>
        </row>
        <row r="509">
          <cell r="G509">
            <v>3000</v>
          </cell>
        </row>
        <row r="511">
          <cell r="G511">
            <v>300</v>
          </cell>
        </row>
        <row r="515">
          <cell r="G515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6"/>
  <sheetViews>
    <sheetView tabSelected="1" zoomScale="90" zoomScaleNormal="90" workbookViewId="0">
      <selection activeCell="AC5" sqref="AC5:AC6"/>
    </sheetView>
  </sheetViews>
  <sheetFormatPr defaultRowHeight="15" x14ac:dyDescent="0.25"/>
  <cols>
    <col min="1" max="1" width="4.5703125" customWidth="1"/>
    <col min="2" max="2" width="11.85546875" customWidth="1"/>
    <col min="3" max="3" width="7.140625" customWidth="1"/>
    <col min="4" max="4" width="7.5703125" customWidth="1"/>
    <col min="5" max="5" width="6.7109375" customWidth="1"/>
    <col min="6" max="6" width="7.28515625" customWidth="1"/>
    <col min="7" max="8" width="6.7109375" customWidth="1"/>
    <col min="9" max="9" width="8.7109375" customWidth="1"/>
    <col min="10" max="10" width="7.85546875" customWidth="1"/>
    <col min="11" max="11" width="8.85546875" customWidth="1"/>
    <col min="12" max="12" width="7" customWidth="1"/>
    <col min="13" max="13" width="7.5703125" customWidth="1"/>
    <col min="14" max="14" width="7.85546875" customWidth="1"/>
    <col min="15" max="15" width="9.28515625" customWidth="1"/>
    <col min="16" max="16" width="7.85546875" style="1" customWidth="1"/>
    <col min="17" max="18" width="6.7109375" style="1" customWidth="1"/>
    <col min="19" max="19" width="8.7109375" style="1" customWidth="1"/>
    <col min="20" max="20" width="9" style="1" customWidth="1"/>
    <col min="21" max="21" width="8.140625" style="1" customWidth="1"/>
    <col min="22" max="22" width="7.28515625" style="1" customWidth="1"/>
    <col min="23" max="23" width="6.7109375" style="1" customWidth="1"/>
    <col min="24" max="24" width="8.7109375" style="1" customWidth="1"/>
    <col min="25" max="26" width="7.7109375" customWidth="1"/>
    <col min="27" max="27" width="7.85546875" customWidth="1"/>
    <col min="28" max="28" width="6.7109375" style="1" customWidth="1"/>
    <col min="29" max="29" width="9.7109375" customWidth="1"/>
  </cols>
  <sheetData>
    <row r="1" spans="1:29" ht="15.75" x14ac:dyDescent="0.25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"/>
      <c r="AA1" s="1"/>
      <c r="AC1" s="1"/>
    </row>
    <row r="2" spans="1:29" ht="15.75" x14ac:dyDescent="0.25">
      <c r="A2" s="59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"/>
      <c r="AA2" s="1"/>
      <c r="AC2" s="1"/>
    </row>
    <row r="3" spans="1:29" ht="18.75" x14ac:dyDescent="0.3">
      <c r="A3" s="59" t="s">
        <v>53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2">
        <v>1</v>
      </c>
      <c r="AA3" s="1"/>
      <c r="AC3" s="1"/>
    </row>
    <row r="4" spans="1:2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Y4" s="1"/>
      <c r="Z4" s="1"/>
      <c r="AA4" s="1"/>
      <c r="AC4" s="1"/>
    </row>
    <row r="5" spans="1:29" ht="23.1" customHeight="1" x14ac:dyDescent="0.25">
      <c r="A5" s="60" t="s">
        <v>5</v>
      </c>
      <c r="B5" s="60" t="s">
        <v>6</v>
      </c>
      <c r="C5" s="62" t="s">
        <v>108</v>
      </c>
      <c r="D5" s="62" t="s">
        <v>111</v>
      </c>
      <c r="E5" s="62" t="s">
        <v>112</v>
      </c>
      <c r="F5" s="62" t="s">
        <v>113</v>
      </c>
      <c r="G5" s="62" t="s">
        <v>114</v>
      </c>
      <c r="H5" s="62" t="s">
        <v>115</v>
      </c>
      <c r="I5" s="62" t="s">
        <v>54</v>
      </c>
      <c r="J5" s="62" t="s">
        <v>116</v>
      </c>
      <c r="K5" s="62" t="s">
        <v>61</v>
      </c>
      <c r="L5" s="62" t="s">
        <v>58</v>
      </c>
      <c r="M5" s="62" t="s">
        <v>117</v>
      </c>
      <c r="N5" s="62" t="s">
        <v>118</v>
      </c>
      <c r="O5" s="62" t="s">
        <v>55</v>
      </c>
      <c r="P5" s="62" t="s">
        <v>119</v>
      </c>
      <c r="Q5" s="62" t="s">
        <v>120</v>
      </c>
      <c r="R5" s="62" t="s">
        <v>121</v>
      </c>
      <c r="S5" s="62" t="s">
        <v>122</v>
      </c>
      <c r="T5" s="62" t="s">
        <v>60</v>
      </c>
      <c r="U5" s="62" t="s">
        <v>123</v>
      </c>
      <c r="V5" s="62" t="s">
        <v>59</v>
      </c>
      <c r="W5" s="62" t="s">
        <v>124</v>
      </c>
      <c r="X5" s="62" t="s">
        <v>57</v>
      </c>
      <c r="Y5" s="62" t="s">
        <v>56</v>
      </c>
      <c r="Z5" s="62" t="s">
        <v>62</v>
      </c>
      <c r="AA5" s="73" t="s">
        <v>63</v>
      </c>
      <c r="AB5" s="71" t="s">
        <v>125</v>
      </c>
      <c r="AC5" s="73" t="s">
        <v>109</v>
      </c>
    </row>
    <row r="6" spans="1:29" ht="23.1" customHeight="1" x14ac:dyDescent="0.25">
      <c r="A6" s="61"/>
      <c r="B6" s="61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74"/>
      <c r="AB6" s="72"/>
      <c r="AC6" s="74"/>
    </row>
    <row r="7" spans="1:29" ht="23.1" customHeight="1" x14ac:dyDescent="0.25">
      <c r="A7" s="12">
        <v>1</v>
      </c>
      <c r="B7" s="12">
        <v>2</v>
      </c>
      <c r="C7" s="12">
        <v>3</v>
      </c>
      <c r="D7" s="12" t="s">
        <v>27</v>
      </c>
      <c r="E7" s="12" t="s">
        <v>29</v>
      </c>
      <c r="F7" s="12" t="s">
        <v>31</v>
      </c>
      <c r="G7" s="12" t="s">
        <v>33</v>
      </c>
      <c r="H7" s="12" t="s">
        <v>34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3">
        <v>29</v>
      </c>
    </row>
    <row r="8" spans="1:29" ht="23.1" customHeight="1" x14ac:dyDescent="0.25">
      <c r="A8" s="30" t="s">
        <v>21</v>
      </c>
      <c r="B8" s="4" t="s">
        <v>45</v>
      </c>
      <c r="C8" s="24">
        <f>O41</f>
        <v>0</v>
      </c>
      <c r="D8" s="24">
        <f>O66</f>
        <v>0</v>
      </c>
      <c r="E8" s="24">
        <f>O91</f>
        <v>0</v>
      </c>
      <c r="F8" s="24">
        <f>O116</f>
        <v>0</v>
      </c>
      <c r="G8" s="24">
        <f>O141</f>
        <v>0</v>
      </c>
      <c r="H8" s="25">
        <f>O166</f>
        <v>0</v>
      </c>
      <c r="I8" s="24">
        <f>O192</f>
        <v>0</v>
      </c>
      <c r="J8" s="24">
        <f>O217</f>
        <v>0</v>
      </c>
      <c r="K8" s="24">
        <f>O242</f>
        <v>0</v>
      </c>
      <c r="L8" s="24">
        <f>O267</f>
        <v>0</v>
      </c>
      <c r="M8" s="24">
        <f>O292</f>
        <v>0</v>
      </c>
      <c r="N8" s="24">
        <f>O317</f>
        <v>0</v>
      </c>
      <c r="O8" s="24">
        <f>O342</f>
        <v>3</v>
      </c>
      <c r="P8" s="24">
        <f>O367</f>
        <v>0</v>
      </c>
      <c r="Q8" s="24">
        <f>O392</f>
        <v>0</v>
      </c>
      <c r="R8" s="24">
        <f>O417</f>
        <v>0</v>
      </c>
      <c r="S8" s="24">
        <f>O442</f>
        <v>4</v>
      </c>
      <c r="T8" s="24">
        <f>O467</f>
        <v>0</v>
      </c>
      <c r="U8" s="24">
        <f>O492</f>
        <v>2</v>
      </c>
      <c r="V8" s="16">
        <f>O517</f>
        <v>0</v>
      </c>
      <c r="W8" s="16">
        <f>O542</f>
        <v>0</v>
      </c>
      <c r="X8" s="16">
        <f>O567</f>
        <v>2</v>
      </c>
      <c r="Y8" s="16">
        <f>O592</f>
        <v>1</v>
      </c>
      <c r="Z8" s="16">
        <f>O617</f>
        <v>0</v>
      </c>
      <c r="AA8" s="16">
        <f>O642</f>
        <v>0</v>
      </c>
      <c r="AB8" s="16">
        <f>O667</f>
        <v>0</v>
      </c>
      <c r="AC8" s="5">
        <f t="shared" ref="AC8:AC23" si="0">SUM(C8:AB8)</f>
        <v>12</v>
      </c>
    </row>
    <row r="9" spans="1:29" ht="23.1" customHeight="1" x14ac:dyDescent="0.25">
      <c r="A9" s="30" t="s">
        <v>23</v>
      </c>
      <c r="B9" s="4" t="s">
        <v>47</v>
      </c>
      <c r="C9" s="24">
        <f t="shared" ref="C9:C22" si="1">O42</f>
        <v>0</v>
      </c>
      <c r="D9" s="24">
        <f t="shared" ref="D9:D22" si="2">O67</f>
        <v>0</v>
      </c>
      <c r="E9" s="24">
        <f t="shared" ref="E9:E22" si="3">O92</f>
        <v>0</v>
      </c>
      <c r="F9" s="24">
        <f t="shared" ref="F9:F22" si="4">O117</f>
        <v>0</v>
      </c>
      <c r="G9" s="24">
        <f t="shared" ref="G9:G22" si="5">O142</f>
        <v>0</v>
      </c>
      <c r="H9" s="25">
        <f t="shared" ref="H9:H22" si="6">O167</f>
        <v>0</v>
      </c>
      <c r="I9" s="24">
        <f t="shared" ref="I9:I22" si="7">O193</f>
        <v>0</v>
      </c>
      <c r="J9" s="24">
        <f t="shared" ref="J9:J22" si="8">O218</f>
        <v>0</v>
      </c>
      <c r="K9" s="24">
        <f t="shared" ref="K9:K22" si="9">O243</f>
        <v>15</v>
      </c>
      <c r="L9" s="24">
        <f t="shared" ref="L9:L22" si="10">O268</f>
        <v>0</v>
      </c>
      <c r="M9" s="24">
        <f t="shared" ref="M9:M22" si="11">O293</f>
        <v>0</v>
      </c>
      <c r="N9" s="24">
        <f t="shared" ref="N9:N22" si="12">O318</f>
        <v>0</v>
      </c>
      <c r="O9" s="24">
        <f t="shared" ref="O9:O22" si="13">O343</f>
        <v>13</v>
      </c>
      <c r="P9" s="24">
        <f t="shared" ref="P9:P22" si="14">O368</f>
        <v>0</v>
      </c>
      <c r="Q9" s="24">
        <f t="shared" ref="Q9:Q22" si="15">O393</f>
        <v>0</v>
      </c>
      <c r="R9" s="24">
        <f t="shared" ref="R9:R22" si="16">O418</f>
        <v>0</v>
      </c>
      <c r="S9" s="24">
        <f t="shared" ref="S9:S14" si="17">O443</f>
        <v>17</v>
      </c>
      <c r="T9" s="24">
        <f t="shared" ref="T9:T22" si="18">O468</f>
        <v>14</v>
      </c>
      <c r="U9" s="24">
        <f t="shared" ref="U9:U22" si="19">O493</f>
        <v>12</v>
      </c>
      <c r="V9" s="16">
        <f t="shared" ref="V9:V22" si="20">O518</f>
        <v>0</v>
      </c>
      <c r="W9" s="16">
        <f t="shared" ref="W9:W22" si="21">O543</f>
        <v>0</v>
      </c>
      <c r="X9" s="16">
        <f t="shared" ref="X9:X22" si="22">O568</f>
        <v>12</v>
      </c>
      <c r="Y9" s="16">
        <f t="shared" ref="Y9:Y22" si="23">O593</f>
        <v>0</v>
      </c>
      <c r="Z9" s="16">
        <f t="shared" ref="Z9:Z22" si="24">O618</f>
        <v>0</v>
      </c>
      <c r="AA9" s="16">
        <f t="shared" ref="AA9:AA22" si="25">O643</f>
        <v>0</v>
      </c>
      <c r="AB9" s="16">
        <f t="shared" ref="AB9:AB22" si="26">O668</f>
        <v>0</v>
      </c>
      <c r="AC9" s="5">
        <f t="shared" si="0"/>
        <v>83</v>
      </c>
    </row>
    <row r="10" spans="1:29" ht="23.1" customHeight="1" x14ac:dyDescent="0.25">
      <c r="A10" s="30" t="s">
        <v>25</v>
      </c>
      <c r="B10" s="4" t="s">
        <v>22</v>
      </c>
      <c r="C10" s="24">
        <f t="shared" si="1"/>
        <v>0</v>
      </c>
      <c r="D10" s="24">
        <f t="shared" si="2"/>
        <v>0</v>
      </c>
      <c r="E10" s="24">
        <f t="shared" si="3"/>
        <v>0</v>
      </c>
      <c r="F10" s="24">
        <f t="shared" si="4"/>
        <v>0</v>
      </c>
      <c r="G10" s="24">
        <f t="shared" si="5"/>
        <v>0</v>
      </c>
      <c r="H10" s="25">
        <f t="shared" si="6"/>
        <v>0</v>
      </c>
      <c r="I10" s="24">
        <f t="shared" si="7"/>
        <v>0</v>
      </c>
      <c r="J10" s="24">
        <f t="shared" si="8"/>
        <v>0</v>
      </c>
      <c r="K10" s="24">
        <f t="shared" si="9"/>
        <v>14</v>
      </c>
      <c r="L10" s="24">
        <f t="shared" si="10"/>
        <v>0</v>
      </c>
      <c r="M10" s="24">
        <f t="shared" si="11"/>
        <v>0</v>
      </c>
      <c r="N10" s="24">
        <f t="shared" si="12"/>
        <v>0</v>
      </c>
      <c r="O10" s="24">
        <f t="shared" si="13"/>
        <v>26</v>
      </c>
      <c r="P10" s="24">
        <f t="shared" si="14"/>
        <v>0</v>
      </c>
      <c r="Q10" s="24">
        <f t="shared" si="15"/>
        <v>0</v>
      </c>
      <c r="R10" s="24">
        <f t="shared" si="16"/>
        <v>0</v>
      </c>
      <c r="S10" s="24">
        <f t="shared" si="17"/>
        <v>12</v>
      </c>
      <c r="T10" s="24">
        <f t="shared" si="18"/>
        <v>29</v>
      </c>
      <c r="U10" s="24">
        <f t="shared" si="19"/>
        <v>15</v>
      </c>
      <c r="V10" s="16">
        <f t="shared" si="20"/>
        <v>0</v>
      </c>
      <c r="W10" s="16">
        <f t="shared" si="21"/>
        <v>0</v>
      </c>
      <c r="X10" s="16">
        <f t="shared" si="22"/>
        <v>13</v>
      </c>
      <c r="Y10" s="16">
        <f t="shared" si="23"/>
        <v>14</v>
      </c>
      <c r="Z10" s="16">
        <f t="shared" si="24"/>
        <v>0</v>
      </c>
      <c r="AA10" s="16">
        <f t="shared" si="25"/>
        <v>0</v>
      </c>
      <c r="AB10" s="16">
        <f t="shared" si="26"/>
        <v>0</v>
      </c>
      <c r="AC10" s="5">
        <f t="shared" si="0"/>
        <v>123</v>
      </c>
    </row>
    <row r="11" spans="1:29" ht="23.1" customHeight="1" x14ac:dyDescent="0.25">
      <c r="A11" s="30" t="s">
        <v>27</v>
      </c>
      <c r="B11" s="4" t="s">
        <v>24</v>
      </c>
      <c r="C11" s="24">
        <f t="shared" si="1"/>
        <v>0</v>
      </c>
      <c r="D11" s="24">
        <f t="shared" si="2"/>
        <v>0</v>
      </c>
      <c r="E11" s="24">
        <f t="shared" si="3"/>
        <v>0</v>
      </c>
      <c r="F11" s="24">
        <f t="shared" si="4"/>
        <v>0</v>
      </c>
      <c r="G11" s="24">
        <f t="shared" si="5"/>
        <v>0</v>
      </c>
      <c r="H11" s="25">
        <f t="shared" si="6"/>
        <v>0</v>
      </c>
      <c r="I11" s="24">
        <f t="shared" si="7"/>
        <v>6.4</v>
      </c>
      <c r="J11" s="24">
        <f t="shared" si="8"/>
        <v>0</v>
      </c>
      <c r="K11" s="24">
        <f t="shared" si="9"/>
        <v>28.95</v>
      </c>
      <c r="L11" s="24">
        <f t="shared" si="10"/>
        <v>0</v>
      </c>
      <c r="M11" s="24">
        <f t="shared" si="11"/>
        <v>0</v>
      </c>
      <c r="N11" s="24">
        <f t="shared" si="12"/>
        <v>0</v>
      </c>
      <c r="O11" s="24">
        <f t="shared" si="13"/>
        <v>32.15</v>
      </c>
      <c r="P11" s="24">
        <f t="shared" si="14"/>
        <v>0</v>
      </c>
      <c r="Q11" s="24">
        <f t="shared" si="15"/>
        <v>0</v>
      </c>
      <c r="R11" s="24">
        <f t="shared" si="16"/>
        <v>0</v>
      </c>
      <c r="S11" s="24">
        <f t="shared" si="17"/>
        <v>16.5</v>
      </c>
      <c r="T11" s="24">
        <f t="shared" si="18"/>
        <v>36.800000000000004</v>
      </c>
      <c r="U11" s="24">
        <f t="shared" si="19"/>
        <v>19.95</v>
      </c>
      <c r="V11" s="16">
        <f t="shared" si="20"/>
        <v>0</v>
      </c>
      <c r="W11" s="16">
        <f t="shared" si="21"/>
        <v>0</v>
      </c>
      <c r="X11" s="16">
        <f t="shared" si="22"/>
        <v>26</v>
      </c>
      <c r="Y11" s="16">
        <f t="shared" si="23"/>
        <v>5.5</v>
      </c>
      <c r="Z11" s="16">
        <f t="shared" si="24"/>
        <v>0</v>
      </c>
      <c r="AA11" s="16">
        <f t="shared" si="25"/>
        <v>0</v>
      </c>
      <c r="AB11" s="16">
        <f t="shared" si="26"/>
        <v>0</v>
      </c>
      <c r="AC11" s="5">
        <f t="shared" si="0"/>
        <v>172.25</v>
      </c>
    </row>
    <row r="12" spans="1:29" ht="23.1" customHeight="1" x14ac:dyDescent="0.25">
      <c r="A12" s="30" t="s">
        <v>29</v>
      </c>
      <c r="B12" s="4" t="s">
        <v>28</v>
      </c>
      <c r="C12" s="24">
        <f t="shared" si="1"/>
        <v>0</v>
      </c>
      <c r="D12" s="24">
        <f t="shared" si="2"/>
        <v>0</v>
      </c>
      <c r="E12" s="24">
        <f t="shared" si="3"/>
        <v>0</v>
      </c>
      <c r="F12" s="24">
        <f t="shared" si="4"/>
        <v>0</v>
      </c>
      <c r="G12" s="24">
        <f t="shared" si="5"/>
        <v>0</v>
      </c>
      <c r="H12" s="25">
        <f t="shared" si="6"/>
        <v>0</v>
      </c>
      <c r="I12" s="24">
        <f t="shared" si="7"/>
        <v>5.35</v>
      </c>
      <c r="J12" s="24">
        <f t="shared" si="8"/>
        <v>0</v>
      </c>
      <c r="K12" s="24">
        <f t="shared" si="9"/>
        <v>0</v>
      </c>
      <c r="L12" s="24">
        <f t="shared" si="10"/>
        <v>0</v>
      </c>
      <c r="M12" s="24">
        <f t="shared" si="11"/>
        <v>0</v>
      </c>
      <c r="N12" s="24">
        <f t="shared" si="12"/>
        <v>0</v>
      </c>
      <c r="O12" s="24">
        <f t="shared" si="13"/>
        <v>5.6</v>
      </c>
      <c r="P12" s="24">
        <f t="shared" si="14"/>
        <v>0</v>
      </c>
      <c r="Q12" s="24">
        <f t="shared" si="15"/>
        <v>0</v>
      </c>
      <c r="R12" s="24">
        <f t="shared" si="16"/>
        <v>0</v>
      </c>
      <c r="S12" s="24">
        <f t="shared" si="17"/>
        <v>5</v>
      </c>
      <c r="T12" s="24">
        <f t="shared" si="18"/>
        <v>4.7</v>
      </c>
      <c r="U12" s="24">
        <f t="shared" si="19"/>
        <v>4.5</v>
      </c>
      <c r="V12" s="16">
        <f t="shared" si="20"/>
        <v>0</v>
      </c>
      <c r="W12" s="16">
        <f t="shared" si="21"/>
        <v>0</v>
      </c>
      <c r="X12" s="16">
        <f t="shared" si="22"/>
        <v>4.1500000000000004</v>
      </c>
      <c r="Y12" s="16">
        <f t="shared" si="23"/>
        <v>0</v>
      </c>
      <c r="Z12" s="16">
        <f t="shared" si="24"/>
        <v>0</v>
      </c>
      <c r="AA12" s="16">
        <f t="shared" si="25"/>
        <v>0</v>
      </c>
      <c r="AB12" s="16">
        <f t="shared" si="26"/>
        <v>0</v>
      </c>
      <c r="AC12" s="5">
        <f t="shared" si="0"/>
        <v>29.299999999999997</v>
      </c>
    </row>
    <row r="13" spans="1:29" ht="23.1" customHeight="1" x14ac:dyDescent="0.25">
      <c r="A13" s="30" t="s">
        <v>31</v>
      </c>
      <c r="B13" s="4" t="s">
        <v>30</v>
      </c>
      <c r="C13" s="24">
        <f t="shared" si="1"/>
        <v>0</v>
      </c>
      <c r="D13" s="24">
        <f t="shared" si="2"/>
        <v>0</v>
      </c>
      <c r="E13" s="24">
        <f t="shared" si="3"/>
        <v>0</v>
      </c>
      <c r="F13" s="24">
        <f t="shared" si="4"/>
        <v>0</v>
      </c>
      <c r="G13" s="24">
        <f t="shared" si="5"/>
        <v>0</v>
      </c>
      <c r="H13" s="25">
        <f t="shared" si="6"/>
        <v>0</v>
      </c>
      <c r="I13" s="24">
        <f t="shared" si="7"/>
        <v>0</v>
      </c>
      <c r="J13" s="24">
        <f t="shared" si="8"/>
        <v>0</v>
      </c>
      <c r="K13" s="24">
        <f t="shared" si="9"/>
        <v>5.5</v>
      </c>
      <c r="L13" s="24">
        <f t="shared" si="10"/>
        <v>0</v>
      </c>
      <c r="M13" s="24">
        <f t="shared" si="11"/>
        <v>0</v>
      </c>
      <c r="N13" s="24">
        <f t="shared" si="12"/>
        <v>0</v>
      </c>
      <c r="O13" s="24">
        <f t="shared" si="13"/>
        <v>1.4</v>
      </c>
      <c r="P13" s="24">
        <f t="shared" si="14"/>
        <v>0</v>
      </c>
      <c r="Q13" s="24">
        <f t="shared" si="15"/>
        <v>0</v>
      </c>
      <c r="R13" s="24">
        <f t="shared" si="16"/>
        <v>0</v>
      </c>
      <c r="S13" s="24">
        <f t="shared" si="17"/>
        <v>7</v>
      </c>
      <c r="T13" s="24">
        <f t="shared" si="18"/>
        <v>9</v>
      </c>
      <c r="U13" s="24">
        <f t="shared" si="19"/>
        <v>6</v>
      </c>
      <c r="V13" s="16">
        <f t="shared" si="20"/>
        <v>0</v>
      </c>
      <c r="W13" s="16">
        <f t="shared" si="21"/>
        <v>0</v>
      </c>
      <c r="X13" s="16">
        <f t="shared" si="22"/>
        <v>7</v>
      </c>
      <c r="Y13" s="16">
        <f t="shared" si="23"/>
        <v>1</v>
      </c>
      <c r="Z13" s="16">
        <f t="shared" si="24"/>
        <v>0</v>
      </c>
      <c r="AA13" s="16">
        <f t="shared" si="25"/>
        <v>0.5</v>
      </c>
      <c r="AB13" s="16">
        <f t="shared" si="26"/>
        <v>0</v>
      </c>
      <c r="AC13" s="5">
        <f t="shared" si="0"/>
        <v>37.4</v>
      </c>
    </row>
    <row r="14" spans="1:29" ht="23.1" customHeight="1" x14ac:dyDescent="0.25">
      <c r="A14" s="30" t="s">
        <v>33</v>
      </c>
      <c r="B14" s="4" t="s">
        <v>37</v>
      </c>
      <c r="C14" s="24">
        <f t="shared" si="1"/>
        <v>5</v>
      </c>
      <c r="D14" s="24">
        <f t="shared" si="2"/>
        <v>0</v>
      </c>
      <c r="E14" s="24">
        <f t="shared" si="3"/>
        <v>0</v>
      </c>
      <c r="F14" s="24">
        <f t="shared" si="4"/>
        <v>0</v>
      </c>
      <c r="G14" s="24">
        <f t="shared" si="5"/>
        <v>0</v>
      </c>
      <c r="H14" s="25">
        <f t="shared" si="6"/>
        <v>0</v>
      </c>
      <c r="I14" s="24">
        <f t="shared" si="7"/>
        <v>6</v>
      </c>
      <c r="J14" s="24">
        <f t="shared" si="8"/>
        <v>0</v>
      </c>
      <c r="K14" s="24">
        <f t="shared" si="9"/>
        <v>15</v>
      </c>
      <c r="L14" s="24">
        <f t="shared" si="10"/>
        <v>5</v>
      </c>
      <c r="M14" s="24">
        <f t="shared" si="11"/>
        <v>0</v>
      </c>
      <c r="N14" s="24">
        <f t="shared" si="12"/>
        <v>0</v>
      </c>
      <c r="O14" s="24">
        <f t="shared" si="13"/>
        <v>4</v>
      </c>
      <c r="P14" s="24">
        <f t="shared" si="14"/>
        <v>0</v>
      </c>
      <c r="Q14" s="24">
        <f t="shared" si="15"/>
        <v>0</v>
      </c>
      <c r="R14" s="24">
        <f t="shared" si="16"/>
        <v>0</v>
      </c>
      <c r="S14" s="24">
        <f t="shared" si="17"/>
        <v>14</v>
      </c>
      <c r="T14" s="24">
        <f t="shared" si="18"/>
        <v>20</v>
      </c>
      <c r="U14" s="24">
        <f t="shared" si="19"/>
        <v>7</v>
      </c>
      <c r="V14" s="16">
        <f t="shared" si="20"/>
        <v>0</v>
      </c>
      <c r="W14" s="16">
        <f t="shared" si="21"/>
        <v>0</v>
      </c>
      <c r="X14" s="16">
        <f t="shared" si="22"/>
        <v>7</v>
      </c>
      <c r="Y14" s="16">
        <f t="shared" si="23"/>
        <v>5</v>
      </c>
      <c r="Z14" s="16">
        <f t="shared" si="24"/>
        <v>0</v>
      </c>
      <c r="AA14" s="16">
        <f t="shared" si="25"/>
        <v>7</v>
      </c>
      <c r="AB14" s="16">
        <f t="shared" si="26"/>
        <v>0</v>
      </c>
      <c r="AC14" s="5">
        <f t="shared" si="0"/>
        <v>95</v>
      </c>
    </row>
    <row r="15" spans="1:29" ht="23.1" customHeight="1" x14ac:dyDescent="0.25">
      <c r="A15" s="30" t="s">
        <v>34</v>
      </c>
      <c r="B15" s="4" t="s">
        <v>41</v>
      </c>
      <c r="C15" s="24">
        <f t="shared" si="1"/>
        <v>0</v>
      </c>
      <c r="D15" s="24">
        <f t="shared" si="2"/>
        <v>0</v>
      </c>
      <c r="E15" s="24">
        <f t="shared" si="3"/>
        <v>0</v>
      </c>
      <c r="F15" s="24">
        <f t="shared" si="4"/>
        <v>0</v>
      </c>
      <c r="G15" s="24">
        <f t="shared" si="5"/>
        <v>0</v>
      </c>
      <c r="H15" s="25">
        <f t="shared" si="6"/>
        <v>0</v>
      </c>
      <c r="I15" s="24">
        <f t="shared" si="7"/>
        <v>0</v>
      </c>
      <c r="J15" s="24">
        <f t="shared" si="8"/>
        <v>0</v>
      </c>
      <c r="K15" s="24">
        <f t="shared" si="9"/>
        <v>15</v>
      </c>
      <c r="L15" s="24">
        <f t="shared" si="10"/>
        <v>0</v>
      </c>
      <c r="M15" s="24">
        <f t="shared" si="11"/>
        <v>0</v>
      </c>
      <c r="N15" s="24">
        <f t="shared" si="12"/>
        <v>0</v>
      </c>
      <c r="O15" s="24">
        <f t="shared" si="13"/>
        <v>11</v>
      </c>
      <c r="P15" s="24">
        <f t="shared" si="14"/>
        <v>0</v>
      </c>
      <c r="Q15" s="24">
        <f t="shared" si="15"/>
        <v>0</v>
      </c>
      <c r="R15" s="24">
        <f t="shared" si="16"/>
        <v>0</v>
      </c>
      <c r="S15" s="24">
        <f>O449</f>
        <v>9.5</v>
      </c>
      <c r="T15" s="24">
        <f t="shared" si="18"/>
        <v>12</v>
      </c>
      <c r="U15" s="24">
        <f t="shared" si="19"/>
        <v>8</v>
      </c>
      <c r="V15" s="16">
        <f t="shared" si="20"/>
        <v>0</v>
      </c>
      <c r="W15" s="16">
        <f t="shared" si="21"/>
        <v>0</v>
      </c>
      <c r="X15" s="16">
        <f t="shared" si="22"/>
        <v>11</v>
      </c>
      <c r="Y15" s="16">
        <f t="shared" si="23"/>
        <v>0</v>
      </c>
      <c r="Z15" s="16">
        <f t="shared" si="24"/>
        <v>0</v>
      </c>
      <c r="AA15" s="16">
        <f t="shared" si="25"/>
        <v>1</v>
      </c>
      <c r="AB15" s="16">
        <f t="shared" si="26"/>
        <v>0</v>
      </c>
      <c r="AC15" s="5">
        <f t="shared" si="0"/>
        <v>67.5</v>
      </c>
    </row>
    <row r="16" spans="1:29" ht="23.1" customHeight="1" x14ac:dyDescent="0.25">
      <c r="A16" s="30" t="s">
        <v>36</v>
      </c>
      <c r="B16" s="4" t="s">
        <v>43</v>
      </c>
      <c r="C16" s="24">
        <f t="shared" si="1"/>
        <v>0</v>
      </c>
      <c r="D16" s="24">
        <f t="shared" si="2"/>
        <v>0</v>
      </c>
      <c r="E16" s="24">
        <f t="shared" si="3"/>
        <v>0</v>
      </c>
      <c r="F16" s="24">
        <f t="shared" si="4"/>
        <v>0</v>
      </c>
      <c r="G16" s="24">
        <f t="shared" si="5"/>
        <v>0</v>
      </c>
      <c r="H16" s="25">
        <f t="shared" si="6"/>
        <v>0</v>
      </c>
      <c r="I16" s="24">
        <f t="shared" si="7"/>
        <v>20</v>
      </c>
      <c r="J16" s="24">
        <f t="shared" si="8"/>
        <v>0</v>
      </c>
      <c r="K16" s="24">
        <f t="shared" si="9"/>
        <v>21</v>
      </c>
      <c r="L16" s="24">
        <f t="shared" si="10"/>
        <v>0</v>
      </c>
      <c r="M16" s="24">
        <f t="shared" si="11"/>
        <v>0</v>
      </c>
      <c r="N16" s="24">
        <f t="shared" si="12"/>
        <v>8</v>
      </c>
      <c r="O16" s="24">
        <f t="shared" si="13"/>
        <v>23</v>
      </c>
      <c r="P16" s="24">
        <f t="shared" si="14"/>
        <v>0</v>
      </c>
      <c r="Q16" s="24">
        <f t="shared" si="15"/>
        <v>0</v>
      </c>
      <c r="R16" s="24">
        <f t="shared" si="16"/>
        <v>0</v>
      </c>
      <c r="S16" s="24">
        <f t="shared" ref="S16:S22" si="27">O450</f>
        <v>12</v>
      </c>
      <c r="T16" s="24">
        <f t="shared" si="18"/>
        <v>25</v>
      </c>
      <c r="U16" s="24">
        <f t="shared" si="19"/>
        <v>18</v>
      </c>
      <c r="V16" s="16">
        <f t="shared" si="20"/>
        <v>0</v>
      </c>
      <c r="W16" s="16">
        <f t="shared" si="21"/>
        <v>0</v>
      </c>
      <c r="X16" s="16">
        <f t="shared" si="22"/>
        <v>11</v>
      </c>
      <c r="Y16" s="16">
        <f t="shared" si="23"/>
        <v>2</v>
      </c>
      <c r="Z16" s="16">
        <f t="shared" si="24"/>
        <v>0</v>
      </c>
      <c r="AA16" s="16">
        <f t="shared" si="25"/>
        <v>7</v>
      </c>
      <c r="AB16" s="16">
        <f t="shared" si="26"/>
        <v>0</v>
      </c>
      <c r="AC16" s="5">
        <f t="shared" si="0"/>
        <v>147</v>
      </c>
    </row>
    <row r="17" spans="1:29" ht="23.1" customHeight="1" x14ac:dyDescent="0.25">
      <c r="A17" s="30" t="s">
        <v>38</v>
      </c>
      <c r="B17" s="4" t="s">
        <v>39</v>
      </c>
      <c r="C17" s="24">
        <f t="shared" si="1"/>
        <v>0</v>
      </c>
      <c r="D17" s="24">
        <f t="shared" si="2"/>
        <v>0</v>
      </c>
      <c r="E17" s="24">
        <f t="shared" si="3"/>
        <v>0</v>
      </c>
      <c r="F17" s="24">
        <f t="shared" si="4"/>
        <v>0</v>
      </c>
      <c r="G17" s="24">
        <f t="shared" si="5"/>
        <v>0</v>
      </c>
      <c r="H17" s="25">
        <f t="shared" si="6"/>
        <v>0</v>
      </c>
      <c r="I17" s="24">
        <f t="shared" si="7"/>
        <v>0</v>
      </c>
      <c r="J17" s="24">
        <f t="shared" si="8"/>
        <v>0</v>
      </c>
      <c r="K17" s="24">
        <f t="shared" si="9"/>
        <v>13</v>
      </c>
      <c r="L17" s="24">
        <f t="shared" si="10"/>
        <v>0</v>
      </c>
      <c r="M17" s="24">
        <f t="shared" si="11"/>
        <v>0</v>
      </c>
      <c r="N17" s="24">
        <f t="shared" si="12"/>
        <v>0</v>
      </c>
      <c r="O17" s="24">
        <f t="shared" si="13"/>
        <v>22</v>
      </c>
      <c r="P17" s="24">
        <f t="shared" si="14"/>
        <v>0</v>
      </c>
      <c r="Q17" s="24">
        <f t="shared" si="15"/>
        <v>0</v>
      </c>
      <c r="R17" s="24">
        <f t="shared" si="16"/>
        <v>0</v>
      </c>
      <c r="S17" s="24">
        <f t="shared" si="27"/>
        <v>16</v>
      </c>
      <c r="T17" s="24">
        <f t="shared" si="18"/>
        <v>9</v>
      </c>
      <c r="U17" s="24">
        <f t="shared" si="19"/>
        <v>22</v>
      </c>
      <c r="V17" s="16">
        <f t="shared" si="20"/>
        <v>0</v>
      </c>
      <c r="W17" s="16">
        <f t="shared" si="21"/>
        <v>0</v>
      </c>
      <c r="X17" s="16">
        <f t="shared" si="22"/>
        <v>5</v>
      </c>
      <c r="Y17" s="16">
        <f t="shared" si="23"/>
        <v>0</v>
      </c>
      <c r="Z17" s="16">
        <f t="shared" si="24"/>
        <v>0</v>
      </c>
      <c r="AA17" s="16">
        <f t="shared" si="25"/>
        <v>3</v>
      </c>
      <c r="AB17" s="16">
        <f t="shared" si="26"/>
        <v>0</v>
      </c>
      <c r="AC17" s="5">
        <f t="shared" si="0"/>
        <v>90</v>
      </c>
    </row>
    <row r="18" spans="1:29" ht="23.1" customHeight="1" x14ac:dyDescent="0.25">
      <c r="A18" s="30" t="s">
        <v>40</v>
      </c>
      <c r="B18" s="4" t="s">
        <v>35</v>
      </c>
      <c r="C18" s="24">
        <f t="shared" si="1"/>
        <v>8</v>
      </c>
      <c r="D18" s="24">
        <f t="shared" si="2"/>
        <v>0.51</v>
      </c>
      <c r="E18" s="24">
        <f t="shared" si="3"/>
        <v>0</v>
      </c>
      <c r="F18" s="24">
        <f t="shared" si="4"/>
        <v>0</v>
      </c>
      <c r="G18" s="24">
        <f t="shared" si="5"/>
        <v>0</v>
      </c>
      <c r="H18" s="25">
        <f t="shared" si="6"/>
        <v>0</v>
      </c>
      <c r="I18" s="24">
        <f t="shared" si="7"/>
        <v>23.5</v>
      </c>
      <c r="J18" s="24">
        <f t="shared" si="8"/>
        <v>0</v>
      </c>
      <c r="K18" s="24">
        <f t="shared" si="9"/>
        <v>18.8</v>
      </c>
      <c r="L18" s="24">
        <f t="shared" si="10"/>
        <v>8.5</v>
      </c>
      <c r="M18" s="24">
        <f t="shared" si="11"/>
        <v>14</v>
      </c>
      <c r="N18" s="24">
        <f t="shared" si="12"/>
        <v>4</v>
      </c>
      <c r="O18" s="24">
        <f t="shared" si="13"/>
        <v>8.5</v>
      </c>
      <c r="P18" s="24">
        <f t="shared" si="14"/>
        <v>0</v>
      </c>
      <c r="Q18" s="24">
        <f t="shared" si="15"/>
        <v>0</v>
      </c>
      <c r="R18" s="24">
        <f t="shared" si="16"/>
        <v>0</v>
      </c>
      <c r="S18" s="24">
        <f t="shared" si="27"/>
        <v>14</v>
      </c>
      <c r="T18" s="24">
        <f t="shared" si="18"/>
        <v>24</v>
      </c>
      <c r="U18" s="24">
        <f t="shared" si="19"/>
        <v>15</v>
      </c>
      <c r="V18" s="16">
        <f t="shared" si="20"/>
        <v>0</v>
      </c>
      <c r="W18" s="16">
        <f t="shared" si="21"/>
        <v>0</v>
      </c>
      <c r="X18" s="16">
        <f t="shared" si="22"/>
        <v>9.5</v>
      </c>
      <c r="Y18" s="16">
        <f t="shared" si="23"/>
        <v>8.5</v>
      </c>
      <c r="Z18" s="16">
        <f t="shared" si="24"/>
        <v>8</v>
      </c>
      <c r="AA18" s="16">
        <f t="shared" si="25"/>
        <v>12.5</v>
      </c>
      <c r="AB18" s="16">
        <f t="shared" si="26"/>
        <v>0</v>
      </c>
      <c r="AC18" s="5">
        <f t="shared" si="0"/>
        <v>177.31</v>
      </c>
    </row>
    <row r="19" spans="1:29" ht="23.1" customHeight="1" x14ac:dyDescent="0.25">
      <c r="A19" s="30" t="s">
        <v>42</v>
      </c>
      <c r="B19" s="4" t="s">
        <v>32</v>
      </c>
      <c r="C19" s="24">
        <f t="shared" si="1"/>
        <v>12</v>
      </c>
      <c r="D19" s="24">
        <f t="shared" si="2"/>
        <v>0</v>
      </c>
      <c r="E19" s="24">
        <f t="shared" si="3"/>
        <v>0</v>
      </c>
      <c r="F19" s="24">
        <f t="shared" si="4"/>
        <v>0</v>
      </c>
      <c r="G19" s="24">
        <f t="shared" si="5"/>
        <v>0</v>
      </c>
      <c r="H19" s="25">
        <f t="shared" si="6"/>
        <v>0</v>
      </c>
      <c r="I19" s="24">
        <f t="shared" si="7"/>
        <v>34</v>
      </c>
      <c r="J19" s="24">
        <f t="shared" si="8"/>
        <v>0</v>
      </c>
      <c r="K19" s="24">
        <f t="shared" si="9"/>
        <v>29</v>
      </c>
      <c r="L19" s="24">
        <f t="shared" si="10"/>
        <v>16</v>
      </c>
      <c r="M19" s="24">
        <f t="shared" si="11"/>
        <v>13</v>
      </c>
      <c r="N19" s="24">
        <f t="shared" si="12"/>
        <v>12</v>
      </c>
      <c r="O19" s="24">
        <f t="shared" si="13"/>
        <v>52</v>
      </c>
      <c r="P19" s="24">
        <f t="shared" si="14"/>
        <v>0</v>
      </c>
      <c r="Q19" s="24">
        <f t="shared" si="15"/>
        <v>0</v>
      </c>
      <c r="R19" s="24">
        <f t="shared" si="16"/>
        <v>0</v>
      </c>
      <c r="S19" s="24">
        <f t="shared" si="27"/>
        <v>50</v>
      </c>
      <c r="T19" s="24">
        <f t="shared" si="18"/>
        <v>52</v>
      </c>
      <c r="U19" s="24">
        <f t="shared" si="19"/>
        <v>29</v>
      </c>
      <c r="V19" s="16">
        <f t="shared" si="20"/>
        <v>0</v>
      </c>
      <c r="W19" s="16">
        <f t="shared" si="21"/>
        <v>0</v>
      </c>
      <c r="X19" s="16">
        <f t="shared" si="22"/>
        <v>34</v>
      </c>
      <c r="Y19" s="16">
        <f t="shared" si="23"/>
        <v>23</v>
      </c>
      <c r="Z19" s="16">
        <f t="shared" si="24"/>
        <v>0</v>
      </c>
      <c r="AA19" s="16">
        <f t="shared" si="25"/>
        <v>0</v>
      </c>
      <c r="AB19" s="16">
        <f t="shared" si="26"/>
        <v>0</v>
      </c>
      <c r="AC19" s="5">
        <f t="shared" si="0"/>
        <v>356</v>
      </c>
    </row>
    <row r="20" spans="1:29" ht="23.1" customHeight="1" x14ac:dyDescent="0.25">
      <c r="A20" s="30" t="s">
        <v>44</v>
      </c>
      <c r="B20" s="4" t="s">
        <v>26</v>
      </c>
      <c r="C20" s="24">
        <f t="shared" si="1"/>
        <v>0</v>
      </c>
      <c r="D20" s="24">
        <f t="shared" si="2"/>
        <v>0</v>
      </c>
      <c r="E20" s="24">
        <f t="shared" si="3"/>
        <v>0</v>
      </c>
      <c r="F20" s="24">
        <f t="shared" si="4"/>
        <v>0</v>
      </c>
      <c r="G20" s="24">
        <f t="shared" si="5"/>
        <v>0</v>
      </c>
      <c r="H20" s="25">
        <f t="shared" si="6"/>
        <v>0</v>
      </c>
      <c r="I20" s="24">
        <f t="shared" si="7"/>
        <v>0</v>
      </c>
      <c r="J20" s="24">
        <f t="shared" si="8"/>
        <v>0</v>
      </c>
      <c r="K20" s="24">
        <f t="shared" si="9"/>
        <v>0</v>
      </c>
      <c r="L20" s="24">
        <f t="shared" si="10"/>
        <v>0</v>
      </c>
      <c r="M20" s="24">
        <f t="shared" si="11"/>
        <v>0</v>
      </c>
      <c r="N20" s="24">
        <f t="shared" si="12"/>
        <v>0</v>
      </c>
      <c r="O20" s="24">
        <f t="shared" si="13"/>
        <v>3</v>
      </c>
      <c r="P20" s="24">
        <f t="shared" si="14"/>
        <v>0</v>
      </c>
      <c r="Q20" s="24">
        <f t="shared" si="15"/>
        <v>0</v>
      </c>
      <c r="R20" s="24">
        <f t="shared" si="16"/>
        <v>0</v>
      </c>
      <c r="S20" s="24">
        <f t="shared" si="27"/>
        <v>2</v>
      </c>
      <c r="T20" s="24">
        <f t="shared" si="18"/>
        <v>2.2000000000000002</v>
      </c>
      <c r="U20" s="24">
        <f t="shared" si="19"/>
        <v>2</v>
      </c>
      <c r="V20" s="16">
        <f t="shared" si="20"/>
        <v>0</v>
      </c>
      <c r="W20" s="16">
        <f t="shared" si="21"/>
        <v>0</v>
      </c>
      <c r="X20" s="16">
        <f t="shared" si="22"/>
        <v>2</v>
      </c>
      <c r="Y20" s="16">
        <f t="shared" si="23"/>
        <v>0</v>
      </c>
      <c r="Z20" s="16">
        <f t="shared" si="24"/>
        <v>0</v>
      </c>
      <c r="AA20" s="16">
        <f t="shared" si="25"/>
        <v>0</v>
      </c>
      <c r="AB20" s="16">
        <f t="shared" si="26"/>
        <v>0</v>
      </c>
      <c r="AC20" s="5">
        <f t="shared" si="0"/>
        <v>11.2</v>
      </c>
    </row>
    <row r="21" spans="1:29" ht="23.1" customHeight="1" x14ac:dyDescent="0.25">
      <c r="A21" s="30" t="s">
        <v>46</v>
      </c>
      <c r="B21" s="4" t="s">
        <v>51</v>
      </c>
      <c r="C21" s="24">
        <f t="shared" si="1"/>
        <v>28</v>
      </c>
      <c r="D21" s="24">
        <f t="shared" si="2"/>
        <v>4</v>
      </c>
      <c r="E21" s="24">
        <f t="shared" si="3"/>
        <v>0</v>
      </c>
      <c r="F21" s="24">
        <f t="shared" si="4"/>
        <v>0</v>
      </c>
      <c r="G21" s="24">
        <f t="shared" si="5"/>
        <v>0</v>
      </c>
      <c r="H21" s="25">
        <f t="shared" si="6"/>
        <v>0</v>
      </c>
      <c r="I21" s="24">
        <f t="shared" si="7"/>
        <v>47</v>
      </c>
      <c r="J21" s="24">
        <f t="shared" si="8"/>
        <v>0</v>
      </c>
      <c r="K21" s="24">
        <f t="shared" si="9"/>
        <v>55</v>
      </c>
      <c r="L21" s="24">
        <f t="shared" si="10"/>
        <v>11</v>
      </c>
      <c r="M21" s="24">
        <f t="shared" si="11"/>
        <v>12</v>
      </c>
      <c r="N21" s="24">
        <f t="shared" si="12"/>
        <v>18</v>
      </c>
      <c r="O21" s="24">
        <f t="shared" si="13"/>
        <v>15</v>
      </c>
      <c r="P21" s="24">
        <f t="shared" si="14"/>
        <v>0</v>
      </c>
      <c r="Q21" s="24">
        <f t="shared" si="15"/>
        <v>0</v>
      </c>
      <c r="R21" s="24">
        <f t="shared" si="16"/>
        <v>0</v>
      </c>
      <c r="S21" s="24">
        <f t="shared" si="27"/>
        <v>44</v>
      </c>
      <c r="T21" s="24">
        <f t="shared" si="18"/>
        <v>49</v>
      </c>
      <c r="U21" s="24">
        <f t="shared" si="19"/>
        <v>11</v>
      </c>
      <c r="V21" s="16">
        <f t="shared" si="20"/>
        <v>0</v>
      </c>
      <c r="W21" s="16">
        <f t="shared" si="21"/>
        <v>0</v>
      </c>
      <c r="X21" s="16">
        <f t="shared" si="22"/>
        <v>30</v>
      </c>
      <c r="Y21" s="16">
        <f t="shared" si="23"/>
        <v>12</v>
      </c>
      <c r="Z21" s="16">
        <f t="shared" si="24"/>
        <v>9</v>
      </c>
      <c r="AA21" s="16">
        <f t="shared" si="25"/>
        <v>14</v>
      </c>
      <c r="AB21" s="16">
        <f t="shared" si="26"/>
        <v>0</v>
      </c>
      <c r="AC21" s="5">
        <f t="shared" si="0"/>
        <v>359</v>
      </c>
    </row>
    <row r="22" spans="1:29" ht="23.1" customHeight="1" x14ac:dyDescent="0.25">
      <c r="A22" s="30" t="s">
        <v>48</v>
      </c>
      <c r="B22" s="4" t="s">
        <v>49</v>
      </c>
      <c r="C22" s="24">
        <f t="shared" si="1"/>
        <v>0</v>
      </c>
      <c r="D22" s="24">
        <f t="shared" si="2"/>
        <v>0</v>
      </c>
      <c r="E22" s="24">
        <f t="shared" si="3"/>
        <v>0</v>
      </c>
      <c r="F22" s="24">
        <f t="shared" si="4"/>
        <v>0</v>
      </c>
      <c r="G22" s="24">
        <f t="shared" si="5"/>
        <v>0</v>
      </c>
      <c r="H22" s="25">
        <f t="shared" si="6"/>
        <v>0</v>
      </c>
      <c r="I22" s="24">
        <f t="shared" si="7"/>
        <v>22.5</v>
      </c>
      <c r="J22" s="24">
        <f t="shared" si="8"/>
        <v>0</v>
      </c>
      <c r="K22" s="24">
        <f t="shared" si="9"/>
        <v>26.5</v>
      </c>
      <c r="L22" s="24">
        <f t="shared" si="10"/>
        <v>23</v>
      </c>
      <c r="M22" s="24">
        <f t="shared" si="11"/>
        <v>12</v>
      </c>
      <c r="N22" s="24">
        <f t="shared" si="12"/>
        <v>0</v>
      </c>
      <c r="O22" s="24">
        <f t="shared" si="13"/>
        <v>36.5</v>
      </c>
      <c r="P22" s="24">
        <f t="shared" si="14"/>
        <v>0</v>
      </c>
      <c r="Q22" s="24">
        <f t="shared" si="15"/>
        <v>0</v>
      </c>
      <c r="R22" s="24">
        <f t="shared" si="16"/>
        <v>0</v>
      </c>
      <c r="S22" s="24">
        <f t="shared" si="27"/>
        <v>26</v>
      </c>
      <c r="T22" s="24">
        <f t="shared" si="18"/>
        <v>27</v>
      </c>
      <c r="U22" s="24">
        <f t="shared" si="19"/>
        <v>22</v>
      </c>
      <c r="V22" s="16">
        <f t="shared" si="20"/>
        <v>0</v>
      </c>
      <c r="W22" s="16">
        <f t="shared" si="21"/>
        <v>0</v>
      </c>
      <c r="X22" s="16">
        <f t="shared" si="22"/>
        <v>28</v>
      </c>
      <c r="Y22" s="16">
        <f t="shared" si="23"/>
        <v>13.5</v>
      </c>
      <c r="Z22" s="16">
        <f t="shared" si="24"/>
        <v>0</v>
      </c>
      <c r="AA22" s="16">
        <f t="shared" si="25"/>
        <v>30</v>
      </c>
      <c r="AB22" s="16">
        <f t="shared" si="26"/>
        <v>0</v>
      </c>
      <c r="AC22" s="5">
        <f t="shared" si="0"/>
        <v>267</v>
      </c>
    </row>
    <row r="23" spans="1:29" ht="23.1" customHeight="1" x14ac:dyDescent="0.25">
      <c r="A23" s="70" t="s">
        <v>50</v>
      </c>
      <c r="B23" s="70"/>
      <c r="C23" s="26">
        <f>SUM(C8:C22)</f>
        <v>53</v>
      </c>
      <c r="D23" s="26">
        <f>SUM(D8:D22)</f>
        <v>4.51</v>
      </c>
      <c r="E23" s="26">
        <f t="shared" ref="E23" si="28">SUM(E8:E22)</f>
        <v>0</v>
      </c>
      <c r="F23" s="26">
        <f>SUM(F8:F22)</f>
        <v>0</v>
      </c>
      <c r="G23" s="26">
        <f t="shared" ref="G23:Z23" si="29">SUM(G8:G22)</f>
        <v>0</v>
      </c>
      <c r="H23" s="26">
        <f t="shared" si="29"/>
        <v>0</v>
      </c>
      <c r="I23" s="26">
        <f t="shared" si="29"/>
        <v>164.75</v>
      </c>
      <c r="J23" s="26">
        <f t="shared" si="29"/>
        <v>0</v>
      </c>
      <c r="K23" s="26">
        <f t="shared" si="29"/>
        <v>256.75</v>
      </c>
      <c r="L23" s="26">
        <f t="shared" si="29"/>
        <v>63.5</v>
      </c>
      <c r="M23" s="26">
        <f t="shared" si="29"/>
        <v>51</v>
      </c>
      <c r="N23" s="26">
        <f t="shared" si="29"/>
        <v>42</v>
      </c>
      <c r="O23" s="26">
        <f t="shared" si="29"/>
        <v>256.14999999999998</v>
      </c>
      <c r="P23" s="26">
        <f t="shared" si="29"/>
        <v>0</v>
      </c>
      <c r="Q23" s="26">
        <f t="shared" si="29"/>
        <v>0</v>
      </c>
      <c r="R23" s="26">
        <f t="shared" si="29"/>
        <v>0</v>
      </c>
      <c r="S23" s="26">
        <f t="shared" si="29"/>
        <v>249</v>
      </c>
      <c r="T23" s="26">
        <f t="shared" si="29"/>
        <v>313.7</v>
      </c>
      <c r="U23" s="26">
        <f t="shared" si="29"/>
        <v>193.45</v>
      </c>
      <c r="V23" s="26">
        <f t="shared" si="29"/>
        <v>0</v>
      </c>
      <c r="W23" s="26">
        <f t="shared" si="29"/>
        <v>0</v>
      </c>
      <c r="X23" s="26">
        <f t="shared" si="29"/>
        <v>201.65</v>
      </c>
      <c r="Y23" s="26">
        <f t="shared" si="29"/>
        <v>85.5</v>
      </c>
      <c r="Z23" s="26">
        <f t="shared" si="29"/>
        <v>17</v>
      </c>
      <c r="AA23" s="27">
        <f>SUM(AA8:AA22)</f>
        <v>75</v>
      </c>
      <c r="AB23" s="27">
        <f>SUM(AB8:AB22)</f>
        <v>0</v>
      </c>
      <c r="AC23" s="29">
        <f t="shared" si="0"/>
        <v>2026.96</v>
      </c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Y24" s="1"/>
      <c r="Z24" s="1"/>
      <c r="AA24" s="1"/>
      <c r="AC24" s="1"/>
    </row>
    <row r="25" spans="1:29" s="1" customFormat="1" x14ac:dyDescent="0.25">
      <c r="W25" s="75" t="s">
        <v>166</v>
      </c>
      <c r="X25" s="75"/>
      <c r="Y25" s="75"/>
      <c r="Z25" s="75"/>
      <c r="AA25" s="75"/>
      <c r="AB25" s="75"/>
      <c r="AC25" s="75"/>
    </row>
    <row r="26" spans="1:29" s="1" customFormat="1" x14ac:dyDescent="0.25">
      <c r="W26" s="76" t="s">
        <v>156</v>
      </c>
      <c r="X26" s="76"/>
      <c r="Y26" s="76"/>
      <c r="Z26" s="76"/>
      <c r="AA26" s="76"/>
      <c r="AB26" s="76"/>
      <c r="AC26" s="76"/>
    </row>
    <row r="27" spans="1:29" s="1" customFormat="1" x14ac:dyDescent="0.25">
      <c r="W27" s="76" t="s">
        <v>157</v>
      </c>
      <c r="X27" s="76"/>
      <c r="Y27" s="76"/>
      <c r="Z27" s="76"/>
      <c r="AA27" s="76"/>
      <c r="AB27" s="76"/>
      <c r="AC27" s="76"/>
    </row>
    <row r="28" spans="1:29" s="1" customFormat="1" x14ac:dyDescent="0.25">
      <c r="Z28" s="33"/>
      <c r="AA28" s="34" t="s">
        <v>158</v>
      </c>
      <c r="AB28" s="34"/>
      <c r="AC28" s="34"/>
    </row>
    <row r="29" spans="1:29" s="1" customFormat="1" x14ac:dyDescent="0.25">
      <c r="Z29" s="33"/>
      <c r="AA29" s="35"/>
      <c r="AB29" s="35"/>
      <c r="AC29" s="36"/>
    </row>
    <row r="30" spans="1:29" s="1" customFormat="1" x14ac:dyDescent="0.25">
      <c r="W30" s="77" t="s">
        <v>161</v>
      </c>
      <c r="X30" s="77"/>
      <c r="Y30" s="77"/>
      <c r="Z30" s="77"/>
      <c r="AA30" s="77"/>
      <c r="AB30" s="77"/>
      <c r="AC30" s="77"/>
    </row>
    <row r="31" spans="1:29" s="1" customFormat="1" x14ac:dyDescent="0.25">
      <c r="W31" s="78" t="s">
        <v>162</v>
      </c>
      <c r="X31" s="78"/>
      <c r="Y31" s="78"/>
      <c r="Z31" s="78"/>
      <c r="AA31" s="78"/>
      <c r="AB31" s="78"/>
      <c r="AC31" s="78"/>
    </row>
    <row r="32" spans="1:29" s="1" customFormat="1" x14ac:dyDescent="0.25"/>
    <row r="33" spans="1:31" x14ac:dyDescent="0.25">
      <c r="A33" s="1"/>
      <c r="B33" s="1"/>
      <c r="C33" s="1"/>
      <c r="D33" s="1"/>
      <c r="E33" s="1" t="s">
        <v>0</v>
      </c>
      <c r="F33" s="1"/>
      <c r="G33" s="1" t="s">
        <v>64</v>
      </c>
      <c r="H33" s="1"/>
      <c r="I33" s="1"/>
      <c r="J33" s="1"/>
      <c r="K33" s="1"/>
      <c r="L33" s="1"/>
      <c r="M33" s="1"/>
      <c r="N33" s="1"/>
      <c r="O33" s="1"/>
      <c r="W33" s="75"/>
      <c r="X33" s="75"/>
      <c r="Y33" s="75"/>
      <c r="Z33" s="75"/>
      <c r="AA33" s="75"/>
      <c r="AB33" s="75"/>
      <c r="AC33" s="75"/>
    </row>
    <row r="34" spans="1:31" x14ac:dyDescent="0.25">
      <c r="A34" s="1"/>
      <c r="B34" s="1"/>
      <c r="C34" s="1"/>
      <c r="D34" s="1"/>
      <c r="E34" s="1" t="s">
        <v>1</v>
      </c>
      <c r="F34" s="1"/>
      <c r="G34" s="1" t="s">
        <v>2</v>
      </c>
      <c r="H34" s="1"/>
      <c r="I34" s="1"/>
      <c r="J34" s="1"/>
      <c r="K34" s="1"/>
      <c r="L34" s="1"/>
      <c r="M34" s="1"/>
      <c r="N34" s="1"/>
      <c r="O34" s="1"/>
      <c r="W34" s="76"/>
      <c r="X34" s="76"/>
      <c r="Y34" s="76"/>
      <c r="Z34" s="76"/>
      <c r="AA34" s="76"/>
      <c r="AB34" s="76"/>
      <c r="AC34" s="76"/>
    </row>
    <row r="35" spans="1:31" x14ac:dyDescent="0.25">
      <c r="A35" s="1"/>
      <c r="B35" s="1"/>
      <c r="C35" s="1"/>
      <c r="D35" s="1"/>
      <c r="E35" s="1" t="s">
        <v>3</v>
      </c>
      <c r="F35" s="1"/>
      <c r="G35" s="1" t="s">
        <v>65</v>
      </c>
      <c r="H35" s="1"/>
      <c r="I35" s="1"/>
      <c r="J35" s="1"/>
      <c r="K35" s="1"/>
      <c r="L35" s="1"/>
      <c r="M35" s="1"/>
      <c r="N35" s="1"/>
      <c r="O35" s="1"/>
      <c r="W35" s="76"/>
      <c r="X35" s="76"/>
      <c r="Y35" s="76"/>
      <c r="Z35" s="76"/>
      <c r="AA35" s="76"/>
      <c r="AB35" s="76"/>
      <c r="AC35" s="76"/>
    </row>
    <row r="36" spans="1:31" ht="18.75" x14ac:dyDescent="0.3">
      <c r="A36" s="1"/>
      <c r="B36" s="1"/>
      <c r="C36" s="1"/>
      <c r="D36" s="1"/>
      <c r="E36" s="1" t="s">
        <v>4</v>
      </c>
      <c r="F36" s="1"/>
      <c r="G36" s="1" t="s">
        <v>164</v>
      </c>
      <c r="H36" s="1"/>
      <c r="I36" s="1"/>
      <c r="J36" s="1"/>
      <c r="K36" s="1"/>
      <c r="L36" s="1"/>
      <c r="M36" s="1"/>
      <c r="N36" s="2">
        <v>2</v>
      </c>
      <c r="O36" s="1"/>
      <c r="Y36" s="1"/>
      <c r="Z36" s="33"/>
      <c r="AA36" s="34"/>
      <c r="AB36" s="34"/>
      <c r="AC36" s="34"/>
    </row>
    <row r="37" spans="1:3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Y37" s="1"/>
      <c r="Z37" s="33"/>
      <c r="AA37" s="35"/>
      <c r="AB37" s="35"/>
      <c r="AC37" s="36"/>
    </row>
    <row r="38" spans="1:31" ht="21.95" customHeight="1" x14ac:dyDescent="0.25">
      <c r="A38" s="64" t="s">
        <v>5</v>
      </c>
      <c r="B38" s="64" t="s">
        <v>6</v>
      </c>
      <c r="C38" s="66" t="s">
        <v>7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4" t="s">
        <v>8</v>
      </c>
      <c r="P38" s="1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</row>
    <row r="39" spans="1:31" ht="21.95" customHeight="1" x14ac:dyDescent="0.25">
      <c r="A39" s="65"/>
      <c r="B39" s="65"/>
      <c r="C39" s="15" t="s">
        <v>9</v>
      </c>
      <c r="D39" s="15" t="s">
        <v>10</v>
      </c>
      <c r="E39" s="15" t="s">
        <v>11</v>
      </c>
      <c r="F39" s="15" t="s">
        <v>12</v>
      </c>
      <c r="G39" s="15" t="s">
        <v>13</v>
      </c>
      <c r="H39" s="15" t="s">
        <v>14</v>
      </c>
      <c r="I39" s="15" t="s">
        <v>15</v>
      </c>
      <c r="J39" s="15" t="s">
        <v>16</v>
      </c>
      <c r="K39" s="15" t="s">
        <v>17</v>
      </c>
      <c r="L39" s="15" t="s">
        <v>18</v>
      </c>
      <c r="M39" s="15" t="s">
        <v>19</v>
      </c>
      <c r="N39" s="44" t="s">
        <v>20</v>
      </c>
      <c r="O39" s="65"/>
      <c r="P39" s="18"/>
      <c r="Q39" s="58"/>
      <c r="R39" s="5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58"/>
    </row>
    <row r="40" spans="1:31" ht="21.95" customHeight="1" x14ac:dyDescent="0.25">
      <c r="A40" s="12">
        <v>1</v>
      </c>
      <c r="B40" s="12">
        <v>2</v>
      </c>
      <c r="C40" s="12">
        <v>3</v>
      </c>
      <c r="D40" s="12">
        <v>4</v>
      </c>
      <c r="E40" s="12">
        <v>5</v>
      </c>
      <c r="F40" s="12">
        <v>6</v>
      </c>
      <c r="G40" s="12">
        <v>7</v>
      </c>
      <c r="H40" s="12">
        <v>8</v>
      </c>
      <c r="I40" s="12">
        <v>9</v>
      </c>
      <c r="J40" s="12">
        <v>10</v>
      </c>
      <c r="K40" s="12">
        <v>11</v>
      </c>
      <c r="L40" s="12">
        <v>12</v>
      </c>
      <c r="M40" s="12">
        <v>13</v>
      </c>
      <c r="N40" s="12">
        <v>14</v>
      </c>
      <c r="O40" s="12">
        <v>15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ht="21.95" customHeight="1" x14ac:dyDescent="0.25">
      <c r="A41" s="30" t="s">
        <v>21</v>
      </c>
      <c r="B41" s="4" t="s">
        <v>45</v>
      </c>
      <c r="C41" s="23">
        <f>[1]JANUARI!$H$14</f>
        <v>0</v>
      </c>
      <c r="D41" s="23">
        <f>[1]FEBRUARI!$H$14</f>
        <v>0</v>
      </c>
      <c r="E41" s="23">
        <f>[1]MARET!$H$14</f>
        <v>0</v>
      </c>
      <c r="F41" s="23">
        <f>[1]APRIL!$H$14</f>
        <v>0</v>
      </c>
      <c r="G41" s="23">
        <f>[1]MEI!$H$14</f>
        <v>0</v>
      </c>
      <c r="H41" s="23">
        <f>[1]JUNI!$H$14</f>
        <v>0</v>
      </c>
      <c r="I41" s="23">
        <f>[1]JULI!$H$14</f>
        <v>0</v>
      </c>
      <c r="J41" s="23">
        <f>[1]AGUSTUS!$H$14</f>
        <v>0</v>
      </c>
      <c r="K41" s="23">
        <f>[1]AGUSTUS!$H$14</f>
        <v>0</v>
      </c>
      <c r="L41" s="23">
        <f>[1]OKTOBER!$H$14</f>
        <v>0</v>
      </c>
      <c r="M41" s="23">
        <f>[1]NOVEMBER!$H$14</f>
        <v>0</v>
      </c>
      <c r="N41" s="23">
        <f>[1]DESEMBER!$H$14</f>
        <v>0</v>
      </c>
      <c r="O41" s="23">
        <f>SUM(C41:N41)</f>
        <v>0</v>
      </c>
      <c r="P41" s="17"/>
      <c r="Q41" s="45"/>
      <c r="R41" s="4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ht="21.95" customHeight="1" x14ac:dyDescent="0.25">
      <c r="A42" s="30" t="s">
        <v>23</v>
      </c>
      <c r="B42" s="4" t="s">
        <v>47</v>
      </c>
      <c r="C42" s="23">
        <f>[1]JANUARI!$H$104</f>
        <v>0</v>
      </c>
      <c r="D42" s="23">
        <f>[1]FEBRUARI!$H$104</f>
        <v>0</v>
      </c>
      <c r="E42" s="23">
        <f>[1]MARET!$H$104</f>
        <v>0</v>
      </c>
      <c r="F42" s="23">
        <f>[1]APRIL!$H$104</f>
        <v>0</v>
      </c>
      <c r="G42" s="23">
        <f>[1]MEI!$H$104</f>
        <v>0</v>
      </c>
      <c r="H42" s="23">
        <f>[1]JUNI!$H$104</f>
        <v>0</v>
      </c>
      <c r="I42" s="23">
        <f>[1]JULI!$H$104</f>
        <v>0</v>
      </c>
      <c r="J42" s="23">
        <f>[1]AGUSTUS!$H$104</f>
        <v>0</v>
      </c>
      <c r="K42" s="23">
        <f>[1]AGUSTUS!$H$104</f>
        <v>0</v>
      </c>
      <c r="L42" s="23">
        <f>[1]OKTOBER!$H$104</f>
        <v>0</v>
      </c>
      <c r="M42" s="23">
        <f>[1]NOVEMBER!$H$104</f>
        <v>0</v>
      </c>
      <c r="N42" s="23">
        <f>[1]DESEMBER!$H$104</f>
        <v>0</v>
      </c>
      <c r="O42" s="23">
        <f t="shared" ref="O42:O55" si="30">SUM(C42:N42)</f>
        <v>0</v>
      </c>
      <c r="P42" s="17"/>
      <c r="Q42" s="45"/>
      <c r="R42" s="4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ht="21.95" customHeight="1" x14ac:dyDescent="0.25">
      <c r="A43" s="30" t="s">
        <v>25</v>
      </c>
      <c r="B43" s="4" t="s">
        <v>22</v>
      </c>
      <c r="C43" s="23">
        <f>[1]JANUARI!$H$59</f>
        <v>0</v>
      </c>
      <c r="D43" s="23">
        <f>[1]FEBRUARI!$H$59</f>
        <v>0</v>
      </c>
      <c r="E43" s="23">
        <f>[1]MARET!$H$59</f>
        <v>0</v>
      </c>
      <c r="F43" s="23">
        <f>[1]APRIL!$H$59</f>
        <v>0</v>
      </c>
      <c r="G43" s="23">
        <f>[1]MEI!$H$59</f>
        <v>0</v>
      </c>
      <c r="H43" s="23">
        <f>[1]JUNI!$H$59</f>
        <v>0</v>
      </c>
      <c r="I43" s="23">
        <f>[1]JULI!$H$59</f>
        <v>0</v>
      </c>
      <c r="J43" s="23">
        <f>[1]AGUSTUS!$H$59</f>
        <v>0</v>
      </c>
      <c r="K43" s="23">
        <f>[1]AGUSTUS!$H$59</f>
        <v>0</v>
      </c>
      <c r="L43" s="23">
        <f>[1]OKTOBER!$H$59</f>
        <v>0</v>
      </c>
      <c r="M43" s="23">
        <f>[1]NOVEMBER!$H$59</f>
        <v>0</v>
      </c>
      <c r="N43" s="23">
        <f>[1]DESEMBER!$H$59</f>
        <v>0</v>
      </c>
      <c r="O43" s="23">
        <f t="shared" si="30"/>
        <v>0</v>
      </c>
      <c r="P43" s="17"/>
      <c r="Q43" s="45"/>
      <c r="R43" s="4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ht="21.95" customHeight="1" x14ac:dyDescent="0.25">
      <c r="A44" s="30" t="s">
        <v>27</v>
      </c>
      <c r="B44" s="4" t="s">
        <v>24</v>
      </c>
      <c r="C44" s="23">
        <f>[1]JANUARI!$H$419</f>
        <v>0</v>
      </c>
      <c r="D44" s="23">
        <f>[1]FEBRUARI!$H$419</f>
        <v>0</v>
      </c>
      <c r="E44" s="23">
        <f>[1]MARET!$H$419</f>
        <v>0</v>
      </c>
      <c r="F44" s="23">
        <f>[1]APRIL!$H$419</f>
        <v>0</v>
      </c>
      <c r="G44" s="23">
        <f>[1]MEI!$H$419</f>
        <v>0</v>
      </c>
      <c r="H44" s="23">
        <f>[1]JUNI!$H$419</f>
        <v>0</v>
      </c>
      <c r="I44" s="23">
        <f>[1]JULI!$H$419</f>
        <v>0</v>
      </c>
      <c r="J44" s="23">
        <f>[1]AGUSTUS!$H$419</f>
        <v>0</v>
      </c>
      <c r="K44" s="23">
        <f>[1]AGUSTUS!$H$419</f>
        <v>0</v>
      </c>
      <c r="L44" s="23">
        <f>[1]OKTOBER!$H$419</f>
        <v>0</v>
      </c>
      <c r="M44" s="23">
        <f>[1]NOVEMBER!$H$419</f>
        <v>0</v>
      </c>
      <c r="N44" s="23">
        <f>[1]DESEMBER!$H$419</f>
        <v>0</v>
      </c>
      <c r="O44" s="23">
        <f t="shared" si="30"/>
        <v>0</v>
      </c>
      <c r="P44" s="17"/>
      <c r="Q44" s="45"/>
      <c r="R44" s="4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ht="21.95" customHeight="1" x14ac:dyDescent="0.25">
      <c r="A45" s="30" t="s">
        <v>29</v>
      </c>
      <c r="B45" s="4" t="s">
        <v>28</v>
      </c>
      <c r="C45" s="23">
        <f>[1]JANUARI!$H$509</f>
        <v>0</v>
      </c>
      <c r="D45" s="23">
        <f>[1]FEBRUARI!$H$509</f>
        <v>0</v>
      </c>
      <c r="E45" s="23">
        <f>[1]MARET!$H$509</f>
        <v>0</v>
      </c>
      <c r="F45" s="23">
        <f>[1]APRIL!$H$509</f>
        <v>0</v>
      </c>
      <c r="G45" s="23">
        <f>[1]MEI!$H$509</f>
        <v>0</v>
      </c>
      <c r="H45" s="23">
        <f>[1]JUNI!$H$509</f>
        <v>0</v>
      </c>
      <c r="I45" s="23">
        <f>[1]JULI!$H$509</f>
        <v>0</v>
      </c>
      <c r="J45" s="23">
        <f>[1]AGUSTUS!$H$509</f>
        <v>0</v>
      </c>
      <c r="K45" s="23">
        <f>[1]AGUSTUS!$H$509</f>
        <v>0</v>
      </c>
      <c r="L45" s="23">
        <f>[1]OKTOBER!$H$509</f>
        <v>0</v>
      </c>
      <c r="M45" s="23">
        <f>[1]NOVEMBER!$H$509</f>
        <v>0</v>
      </c>
      <c r="N45" s="23">
        <f>[1]DESEMBER!$H$509</f>
        <v>0</v>
      </c>
      <c r="O45" s="23">
        <f t="shared" si="30"/>
        <v>0</v>
      </c>
      <c r="P45" s="17"/>
      <c r="Q45" s="45"/>
      <c r="R45" s="4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ht="21.95" customHeight="1" x14ac:dyDescent="0.25">
      <c r="A46" s="30" t="s">
        <v>31</v>
      </c>
      <c r="B46" s="4" t="s">
        <v>30</v>
      </c>
      <c r="C46" s="23">
        <f>[1]JANUARI!$H$329</f>
        <v>0</v>
      </c>
      <c r="D46" s="23">
        <f>[1]FEBRUARI!$H$329</f>
        <v>0</v>
      </c>
      <c r="E46" s="23">
        <f>[1]MARET!$H$329</f>
        <v>0</v>
      </c>
      <c r="F46" s="23">
        <f>[1]APRIL!$H$329</f>
        <v>0</v>
      </c>
      <c r="G46" s="23">
        <f>[1]MEI!$H$329</f>
        <v>0</v>
      </c>
      <c r="H46" s="23">
        <f>[1]JUNI!$H$329</f>
        <v>0</v>
      </c>
      <c r="I46" s="23">
        <f>[1]JULI!$H$329</f>
        <v>0</v>
      </c>
      <c r="J46" s="23">
        <f>[1]AGUSTUS!$H$329</f>
        <v>0</v>
      </c>
      <c r="K46" s="23">
        <f>[1]AGUSTUS!$H$329</f>
        <v>0</v>
      </c>
      <c r="L46" s="23">
        <f>[1]OKTOBER!$H$329</f>
        <v>0</v>
      </c>
      <c r="M46" s="23">
        <f>[1]NOVEMBER!$H$329</f>
        <v>0</v>
      </c>
      <c r="N46" s="23">
        <f>[1]DESEMBER!$H$329</f>
        <v>0</v>
      </c>
      <c r="O46" s="23">
        <f t="shared" si="30"/>
        <v>0</v>
      </c>
      <c r="P46" s="17"/>
      <c r="Q46" s="45"/>
      <c r="R46" s="4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ht="21.95" customHeight="1" x14ac:dyDescent="0.25">
      <c r="A47" s="30" t="s">
        <v>33</v>
      </c>
      <c r="B47" s="4" t="s">
        <v>37</v>
      </c>
      <c r="C47" s="23">
        <f>[1]JANUARI!$H$149</f>
        <v>1</v>
      </c>
      <c r="D47" s="23">
        <f>[1]FEBRUARI!$H$149</f>
        <v>0</v>
      </c>
      <c r="E47" s="23">
        <f>[1]MARET!$H$149</f>
        <v>0</v>
      </c>
      <c r="F47" s="23">
        <f>[1]APRIL!$H$149</f>
        <v>1</v>
      </c>
      <c r="G47" s="23">
        <f>[1]MEI!$H$149</f>
        <v>1</v>
      </c>
      <c r="H47" s="23">
        <f>[1]JUNI!$H$149</f>
        <v>0</v>
      </c>
      <c r="I47" s="23">
        <f>[1]JULI!$H$149</f>
        <v>1</v>
      </c>
      <c r="J47" s="23">
        <f>[1]AGUSTUS!$H$149</f>
        <v>0</v>
      </c>
      <c r="K47" s="23">
        <f>[1]AGUSTUS!$H$149</f>
        <v>0</v>
      </c>
      <c r="L47" s="23">
        <f>[1]OKTOBER!$H$149</f>
        <v>0</v>
      </c>
      <c r="M47" s="23">
        <f>[1]NOVEMBER!$H$149</f>
        <v>0</v>
      </c>
      <c r="N47" s="23">
        <f>[1]DESEMBER!$H$149</f>
        <v>1</v>
      </c>
      <c r="O47" s="23">
        <f t="shared" si="30"/>
        <v>5</v>
      </c>
      <c r="P47" s="17"/>
      <c r="Q47" s="45"/>
      <c r="R47" s="46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ht="21.95" customHeight="1" x14ac:dyDescent="0.25">
      <c r="A48" s="30" t="s">
        <v>34</v>
      </c>
      <c r="B48" s="4" t="s">
        <v>41</v>
      </c>
      <c r="C48" s="23">
        <f>[1]JANUARI!$H$644</f>
        <v>0</v>
      </c>
      <c r="D48" s="23">
        <f>[1]FEBRUARI!$H$644</f>
        <v>0</v>
      </c>
      <c r="E48" s="23">
        <f>[1]MARET!$H$644</f>
        <v>0</v>
      </c>
      <c r="F48" s="23">
        <f>[1]APRIL!$H$644</f>
        <v>0</v>
      </c>
      <c r="G48" s="23">
        <f>[1]MEI!$H$644</f>
        <v>0</v>
      </c>
      <c r="H48" s="23">
        <f>[1]JUNI!$H$644</f>
        <v>0</v>
      </c>
      <c r="I48" s="23">
        <f>[1]JULI!$H$644</f>
        <v>0</v>
      </c>
      <c r="J48" s="23">
        <f>[1]AGUSTUS!$H$644</f>
        <v>0</v>
      </c>
      <c r="K48" s="23">
        <f>[1]AGUSTUS!$H$644</f>
        <v>0</v>
      </c>
      <c r="L48" s="23">
        <f>[1]OKTOBER!$H$644</f>
        <v>0</v>
      </c>
      <c r="M48" s="23">
        <f>[1]NOVEMBER!$H$644</f>
        <v>0</v>
      </c>
      <c r="N48" s="23">
        <f>[1]DESEMBER!$H$644</f>
        <v>0</v>
      </c>
      <c r="O48" s="23">
        <f t="shared" si="30"/>
        <v>0</v>
      </c>
      <c r="P48" s="17"/>
      <c r="Q48" s="45"/>
      <c r="R48" s="46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ht="21.95" customHeight="1" x14ac:dyDescent="0.25">
      <c r="A49" s="30" t="s">
        <v>36</v>
      </c>
      <c r="B49" s="4" t="s">
        <v>43</v>
      </c>
      <c r="C49" s="23">
        <f>[1]JANUARI!$H$599</f>
        <v>0</v>
      </c>
      <c r="D49" s="23">
        <f>[1]FEBRUARI!$H$599</f>
        <v>0</v>
      </c>
      <c r="E49" s="23">
        <f>[1]MARET!$H$599</f>
        <v>0</v>
      </c>
      <c r="F49" s="23">
        <f>[1]APRIL!$H$599</f>
        <v>0</v>
      </c>
      <c r="G49" s="23">
        <f>[1]MEI!$H$599</f>
        <v>0</v>
      </c>
      <c r="H49" s="23">
        <f>[1]JUNI!$H$599</f>
        <v>0</v>
      </c>
      <c r="I49" s="23">
        <f>[1]JULI!$H$599</f>
        <v>0</v>
      </c>
      <c r="J49" s="23">
        <f>[1]AGUSTUS!$H$599</f>
        <v>0</v>
      </c>
      <c r="K49" s="23">
        <f>[1]AGUSTUS!$H$599</f>
        <v>0</v>
      </c>
      <c r="L49" s="23">
        <f>[1]OKTOBER!$H$599</f>
        <v>0</v>
      </c>
      <c r="M49" s="23">
        <f>[1]NOVEMBER!$H$599</f>
        <v>0</v>
      </c>
      <c r="N49" s="23">
        <f>[1]DESEMBER!$H$599</f>
        <v>0</v>
      </c>
      <c r="O49" s="23">
        <f t="shared" si="30"/>
        <v>0</v>
      </c>
      <c r="P49" s="17"/>
      <c r="Q49" s="45"/>
      <c r="R49" s="46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ht="21.95" customHeight="1" x14ac:dyDescent="0.25">
      <c r="A50" s="30" t="s">
        <v>38</v>
      </c>
      <c r="B50" s="4" t="s">
        <v>39</v>
      </c>
      <c r="C50" s="23">
        <f>[1]JANUARI!$H$194</f>
        <v>0</v>
      </c>
      <c r="D50" s="23">
        <f>[1]FEBRUARI!$H$194</f>
        <v>0</v>
      </c>
      <c r="E50" s="23">
        <f>[1]MARET!$H$194</f>
        <v>0</v>
      </c>
      <c r="F50" s="23">
        <f>[1]APRIL!$H$194</f>
        <v>0</v>
      </c>
      <c r="G50" s="23">
        <f>[1]MEI!$H$194</f>
        <v>0</v>
      </c>
      <c r="H50" s="23">
        <f>[1]JUNI!$H$194</f>
        <v>0</v>
      </c>
      <c r="I50" s="23">
        <f>[1]JULI!$H$194</f>
        <v>0</v>
      </c>
      <c r="J50" s="23">
        <f>[1]AGUSTUS!$H$194</f>
        <v>0</v>
      </c>
      <c r="K50" s="23">
        <f>[1]AGUSTUS!$H$194</f>
        <v>0</v>
      </c>
      <c r="L50" s="23">
        <f>[1]OKTOBER!$H$194</f>
        <v>0</v>
      </c>
      <c r="M50" s="23">
        <f>[1]NOVEMBER!$H$194</f>
        <v>0</v>
      </c>
      <c r="N50" s="23">
        <f>[1]DESEMBER!$H$194</f>
        <v>0</v>
      </c>
      <c r="O50" s="23">
        <f t="shared" si="30"/>
        <v>0</v>
      </c>
      <c r="P50" s="17"/>
      <c r="Q50" s="45"/>
      <c r="R50" s="46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ht="21.95" customHeight="1" x14ac:dyDescent="0.25">
      <c r="A51" s="30" t="s">
        <v>40</v>
      </c>
      <c r="B51" s="4" t="s">
        <v>35</v>
      </c>
      <c r="C51" s="23">
        <f>[1]JANUARI!$H$239</f>
        <v>1</v>
      </c>
      <c r="D51" s="23">
        <f>[1]FEBRUARI!$H$239</f>
        <v>0</v>
      </c>
      <c r="E51" s="23">
        <f>[1]MARET!$H$239</f>
        <v>1</v>
      </c>
      <c r="F51" s="23">
        <f>[1]APRIL!$H$239</f>
        <v>0.5</v>
      </c>
      <c r="G51" s="23">
        <f>[1]MEI!$H$239</f>
        <v>1</v>
      </c>
      <c r="H51" s="23">
        <f>[1]JUNI!$H$239</f>
        <v>0.5</v>
      </c>
      <c r="I51" s="23">
        <f>[1]JULI!$H$239</f>
        <v>0.5</v>
      </c>
      <c r="J51" s="23">
        <f>[1]AGUSTUS!$H$239</f>
        <v>0.5</v>
      </c>
      <c r="K51" s="23">
        <f>[1]AGUSTUS!$H$239</f>
        <v>0.5</v>
      </c>
      <c r="L51" s="23">
        <f>[1]OKTOBER!$H$239</f>
        <v>1.5</v>
      </c>
      <c r="M51" s="23">
        <f>[1]NOVEMBER!$H$239</f>
        <v>0.5</v>
      </c>
      <c r="N51" s="23">
        <f>[1]DESEMBER!$H$239</f>
        <v>0.5</v>
      </c>
      <c r="O51" s="23">
        <f t="shared" si="30"/>
        <v>8</v>
      </c>
      <c r="P51" s="17"/>
      <c r="Q51" s="45"/>
      <c r="R51" s="46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ht="21.95" customHeight="1" x14ac:dyDescent="0.25">
      <c r="A52" s="30" t="s">
        <v>42</v>
      </c>
      <c r="B52" s="4" t="s">
        <v>32</v>
      </c>
      <c r="C52" s="23">
        <f>[1]JANUARI!$H$554</f>
        <v>3</v>
      </c>
      <c r="D52" s="23">
        <f>[1]FEBRUARI!$H$554</f>
        <v>0</v>
      </c>
      <c r="E52" s="23">
        <f>[1]MARET!$H$554</f>
        <v>4</v>
      </c>
      <c r="F52" s="23">
        <f>[1]APRIL!$H$554</f>
        <v>1</v>
      </c>
      <c r="G52" s="23">
        <f>[1]MEI!$H$554</f>
        <v>1</v>
      </c>
      <c r="H52" s="23">
        <f>[1]JUNI!$H$554</f>
        <v>3</v>
      </c>
      <c r="I52" s="23">
        <f>[1]JULI!$H$554</f>
        <v>0</v>
      </c>
      <c r="J52" s="23">
        <f>[1]AGUSTUS!$H$554</f>
        <v>0</v>
      </c>
      <c r="K52" s="23">
        <f>[1]AGUSTUS!$H$554</f>
        <v>0</v>
      </c>
      <c r="L52" s="23">
        <f>[1]OKTOBER!$H$554</f>
        <v>0</v>
      </c>
      <c r="M52" s="23">
        <f>[1]NOVEMBER!$H$554</f>
        <v>0</v>
      </c>
      <c r="N52" s="23">
        <f>[1]DESEMBER!$H$554</f>
        <v>0</v>
      </c>
      <c r="O52" s="23">
        <f t="shared" si="30"/>
        <v>12</v>
      </c>
      <c r="P52" s="17"/>
      <c r="Q52" s="45"/>
      <c r="R52" s="46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ht="21.95" customHeight="1" x14ac:dyDescent="0.25">
      <c r="A53" s="30" t="s">
        <v>44</v>
      </c>
      <c r="B53" s="4" t="s">
        <v>26</v>
      </c>
      <c r="C53" s="23">
        <f>[1]JANUARI!$H$464</f>
        <v>0</v>
      </c>
      <c r="D53" s="23">
        <f>[1]FEBRUARI!$H$464</f>
        <v>0</v>
      </c>
      <c r="E53" s="23">
        <f>[1]MARET!$H$464</f>
        <v>0</v>
      </c>
      <c r="F53" s="23">
        <f>[1]APRIL!$H$464</f>
        <v>0</v>
      </c>
      <c r="G53" s="23">
        <f>[1]MEI!$H$464</f>
        <v>0</v>
      </c>
      <c r="H53" s="23">
        <f>[1]JUNI!$H$464</f>
        <v>0</v>
      </c>
      <c r="I53" s="23">
        <f>[1]JULI!$H$464</f>
        <v>0</v>
      </c>
      <c r="J53" s="23">
        <f>[1]AGUSTUS!$H$464</f>
        <v>0</v>
      </c>
      <c r="K53" s="23">
        <f>[1]AGUSTUS!$H$464</f>
        <v>0</v>
      </c>
      <c r="L53" s="23">
        <f>[1]OKTOBER!$H$464</f>
        <v>0</v>
      </c>
      <c r="M53" s="23">
        <f>[1]NOVEMBER!$H$464</f>
        <v>0</v>
      </c>
      <c r="N53" s="23">
        <f>[1]DESEMBER!$H$464</f>
        <v>0</v>
      </c>
      <c r="O53" s="23">
        <f t="shared" si="30"/>
        <v>0</v>
      </c>
      <c r="P53" s="17"/>
      <c r="Q53" s="45"/>
      <c r="R53" s="46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ht="21.95" customHeight="1" x14ac:dyDescent="0.25">
      <c r="A54" s="30" t="s">
        <v>46</v>
      </c>
      <c r="B54" s="4" t="s">
        <v>51</v>
      </c>
      <c r="C54" s="23">
        <f>[1]JANUARI!$H$374</f>
        <v>0</v>
      </c>
      <c r="D54" s="23">
        <f>[1]FEBRUARI!$H$374</f>
        <v>6</v>
      </c>
      <c r="E54" s="23">
        <f>[1]MARET!$H$374</f>
        <v>0</v>
      </c>
      <c r="F54" s="23">
        <f>[1]APRIL!$H$374</f>
        <v>0</v>
      </c>
      <c r="G54" s="23">
        <f>[1]MEI!$H$374</f>
        <v>4</v>
      </c>
      <c r="H54" s="23">
        <f>[1]JUNI!$H$374</f>
        <v>6</v>
      </c>
      <c r="I54" s="23">
        <f>[1]JULI!$H$374</f>
        <v>0</v>
      </c>
      <c r="J54" s="23">
        <f>[1]AGUSTUS!$H$374</f>
        <v>3</v>
      </c>
      <c r="K54" s="23">
        <f>[1]AGUSTUS!$H$374</f>
        <v>3</v>
      </c>
      <c r="L54" s="23">
        <f>[1]OKTOBER!$H$374</f>
        <v>4</v>
      </c>
      <c r="M54" s="23">
        <f>[1]NOVEMBER!$H$374</f>
        <v>0</v>
      </c>
      <c r="N54" s="23">
        <f>[1]DESEMBER!$H$374</f>
        <v>2</v>
      </c>
      <c r="O54" s="23">
        <f t="shared" si="30"/>
        <v>28</v>
      </c>
      <c r="P54" s="17"/>
      <c r="Q54" s="45"/>
      <c r="R54" s="46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ht="21.95" customHeight="1" x14ac:dyDescent="0.25">
      <c r="A55" s="30" t="s">
        <v>48</v>
      </c>
      <c r="B55" s="4" t="s">
        <v>49</v>
      </c>
      <c r="C55" s="23">
        <f>[1]JANUARI!$H$284</f>
        <v>0</v>
      </c>
      <c r="D55" s="23">
        <f>[1]FEBRUARI!$H$284</f>
        <v>0</v>
      </c>
      <c r="E55" s="23">
        <f>[1]MARET!$H$284</f>
        <v>0</v>
      </c>
      <c r="F55" s="23">
        <f>[1]APRIL!$H$284</f>
        <v>0</v>
      </c>
      <c r="G55" s="23">
        <f>[1]MEI!$H$284</f>
        <v>0</v>
      </c>
      <c r="H55" s="23">
        <f>[1]JUNI!$H$284</f>
        <v>0</v>
      </c>
      <c r="I55" s="23">
        <f>[1]JULI!$H$284</f>
        <v>0</v>
      </c>
      <c r="J55" s="23">
        <f>[1]AGUSTUS!$H$284</f>
        <v>0</v>
      </c>
      <c r="K55" s="23">
        <f>[1]AGUSTUS!$H$284</f>
        <v>0</v>
      </c>
      <c r="L55" s="23">
        <f>[1]OKTOBER!$H$284</f>
        <v>0</v>
      </c>
      <c r="M55" s="23">
        <f>[1]NOVEMBER!$H$284</f>
        <v>0</v>
      </c>
      <c r="N55" s="23">
        <f>[1]DESEMBER!$H$284</f>
        <v>0</v>
      </c>
      <c r="O55" s="23">
        <f t="shared" si="30"/>
        <v>0</v>
      </c>
      <c r="P55" s="17"/>
      <c r="Q55" s="45"/>
      <c r="R55" s="46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ht="21.95" customHeight="1" x14ac:dyDescent="0.25">
      <c r="A56" s="69" t="s">
        <v>50</v>
      </c>
      <c r="B56" s="69"/>
      <c r="C56" s="26">
        <f>SUM(C41:C55)</f>
        <v>5</v>
      </c>
      <c r="D56" s="26">
        <f t="shared" ref="D56:O56" si="31">SUM(D41:D55)</f>
        <v>6</v>
      </c>
      <c r="E56" s="26">
        <f t="shared" si="31"/>
        <v>5</v>
      </c>
      <c r="F56" s="26">
        <f t="shared" si="31"/>
        <v>2.5</v>
      </c>
      <c r="G56" s="26">
        <f t="shared" si="31"/>
        <v>7</v>
      </c>
      <c r="H56" s="26">
        <f t="shared" si="31"/>
        <v>9.5</v>
      </c>
      <c r="I56" s="26">
        <f t="shared" si="31"/>
        <v>1.5</v>
      </c>
      <c r="J56" s="26">
        <f t="shared" si="31"/>
        <v>3.5</v>
      </c>
      <c r="K56" s="26">
        <f t="shared" si="31"/>
        <v>3.5</v>
      </c>
      <c r="L56" s="26">
        <f t="shared" si="31"/>
        <v>5.5</v>
      </c>
      <c r="M56" s="26">
        <f t="shared" si="31"/>
        <v>0.5</v>
      </c>
      <c r="N56" s="26">
        <f t="shared" si="31"/>
        <v>3.5</v>
      </c>
      <c r="O56" s="26">
        <f t="shared" si="31"/>
        <v>53</v>
      </c>
      <c r="P56" s="20"/>
      <c r="Q56" s="57"/>
      <c r="R56" s="5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1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x14ac:dyDescent="0.25">
      <c r="A58" s="1"/>
      <c r="B58" s="1"/>
      <c r="C58" s="1"/>
      <c r="D58" s="1"/>
      <c r="E58" s="1" t="s">
        <v>0</v>
      </c>
      <c r="F58" s="1"/>
      <c r="G58" s="1" t="s">
        <v>64</v>
      </c>
      <c r="H58" s="1"/>
      <c r="I58" s="1"/>
      <c r="J58" s="1"/>
      <c r="K58" s="1"/>
      <c r="L58" s="1"/>
      <c r="M58" s="1"/>
      <c r="N58" s="1"/>
      <c r="O58" s="1"/>
      <c r="P58" s="21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x14ac:dyDescent="0.25">
      <c r="A59" s="1"/>
      <c r="B59" s="1"/>
      <c r="C59" s="1"/>
      <c r="D59" s="1"/>
      <c r="E59" s="1" t="s">
        <v>1</v>
      </c>
      <c r="F59" s="1"/>
      <c r="G59" s="1" t="s">
        <v>2</v>
      </c>
      <c r="H59" s="1"/>
      <c r="I59" s="1"/>
      <c r="J59" s="1"/>
      <c r="K59" s="1"/>
      <c r="L59" s="1"/>
      <c r="M59" s="1"/>
      <c r="N59" s="1"/>
      <c r="O59" s="1"/>
      <c r="P59" s="21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x14ac:dyDescent="0.25">
      <c r="A60" s="1"/>
      <c r="B60" s="1"/>
      <c r="C60" s="1"/>
      <c r="D60" s="1"/>
      <c r="E60" s="1" t="s">
        <v>3</v>
      </c>
      <c r="F60" s="1"/>
      <c r="G60" s="1" t="s">
        <v>110</v>
      </c>
      <c r="H60" s="1"/>
      <c r="I60" s="1"/>
      <c r="J60" s="1"/>
      <c r="K60" s="1"/>
      <c r="L60" s="1"/>
      <c r="M60" s="1"/>
      <c r="N60" s="1"/>
      <c r="O60" s="1"/>
      <c r="P60" s="21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ht="18.75" x14ac:dyDescent="0.3">
      <c r="A61" s="1"/>
      <c r="B61" s="1"/>
      <c r="C61" s="1"/>
      <c r="D61" s="1"/>
      <c r="E61" s="1" t="s">
        <v>4</v>
      </c>
      <c r="F61" s="1"/>
      <c r="G61" s="1" t="str">
        <f>G36</f>
        <v>: 2023</v>
      </c>
      <c r="H61" s="1"/>
      <c r="I61" s="1"/>
      <c r="J61" s="1"/>
      <c r="K61" s="1"/>
      <c r="L61" s="1"/>
      <c r="M61" s="1"/>
      <c r="N61" s="2">
        <v>3</v>
      </c>
      <c r="O61" s="1"/>
      <c r="P61" s="21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7"/>
      <c r="AE61" s="40"/>
    </row>
    <row r="62" spans="1:3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1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ht="21.95" customHeight="1" x14ac:dyDescent="0.25">
      <c r="A63" s="64" t="s">
        <v>5</v>
      </c>
      <c r="B63" s="64" t="s">
        <v>6</v>
      </c>
      <c r="C63" s="66" t="s">
        <v>7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8"/>
      <c r="O63" s="64" t="s">
        <v>8</v>
      </c>
      <c r="P63" s="1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</row>
    <row r="64" spans="1:31" ht="21.95" customHeight="1" x14ac:dyDescent="0.25">
      <c r="A64" s="65"/>
      <c r="B64" s="65"/>
      <c r="C64" s="15" t="s">
        <v>9</v>
      </c>
      <c r="D64" s="15" t="s">
        <v>10</v>
      </c>
      <c r="E64" s="15" t="s">
        <v>11</v>
      </c>
      <c r="F64" s="15" t="s">
        <v>12</v>
      </c>
      <c r="G64" s="15" t="s">
        <v>13</v>
      </c>
      <c r="H64" s="15" t="s">
        <v>14</v>
      </c>
      <c r="I64" s="15" t="s">
        <v>15</v>
      </c>
      <c r="J64" s="15" t="s">
        <v>16</v>
      </c>
      <c r="K64" s="15" t="s">
        <v>17</v>
      </c>
      <c r="L64" s="15" t="s">
        <v>18</v>
      </c>
      <c r="M64" s="15" t="s">
        <v>19</v>
      </c>
      <c r="N64" s="44" t="s">
        <v>20</v>
      </c>
      <c r="O64" s="65"/>
      <c r="P64" s="18"/>
      <c r="Q64" s="58"/>
      <c r="R64" s="5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58"/>
    </row>
    <row r="65" spans="1:31" ht="21.95" customHeight="1" x14ac:dyDescent="0.25">
      <c r="A65" s="12">
        <v>1</v>
      </c>
      <c r="B65" s="12">
        <v>2</v>
      </c>
      <c r="C65" s="12">
        <v>3</v>
      </c>
      <c r="D65" s="12">
        <v>4</v>
      </c>
      <c r="E65" s="12">
        <v>5</v>
      </c>
      <c r="F65" s="12">
        <v>6</v>
      </c>
      <c r="G65" s="12">
        <v>7</v>
      </c>
      <c r="H65" s="12">
        <v>8</v>
      </c>
      <c r="I65" s="12">
        <v>9</v>
      </c>
      <c r="J65" s="12">
        <v>10</v>
      </c>
      <c r="K65" s="12">
        <v>11</v>
      </c>
      <c r="L65" s="12">
        <v>12</v>
      </c>
      <c r="M65" s="12">
        <v>13</v>
      </c>
      <c r="N65" s="12">
        <v>14</v>
      </c>
      <c r="O65" s="12">
        <v>15</v>
      </c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ht="21.95" customHeight="1" x14ac:dyDescent="0.25">
      <c r="A66" s="30" t="s">
        <v>21</v>
      </c>
      <c r="B66" s="4" t="s">
        <v>45</v>
      </c>
      <c r="C66" s="23">
        <f>[1]JANUARI!$H$15</f>
        <v>0</v>
      </c>
      <c r="D66" s="23">
        <f>[1]FEBRUARI!$H$15</f>
        <v>0</v>
      </c>
      <c r="E66" s="23">
        <f>[1]MARET!$H$15</f>
        <v>0</v>
      </c>
      <c r="F66" s="23">
        <f>[1]APRIL!$H$15</f>
        <v>0</v>
      </c>
      <c r="G66" s="23">
        <f>[1]MEI!$H$15</f>
        <v>0</v>
      </c>
      <c r="H66" s="23">
        <f>[1]JUNI!$H$15</f>
        <v>0</v>
      </c>
      <c r="I66" s="23">
        <f>[1]JULI!$H$15</f>
        <v>0</v>
      </c>
      <c r="J66" s="23">
        <f>[1]AGUSTUS!$H$15</f>
        <v>0</v>
      </c>
      <c r="K66" s="23">
        <f>[1]SEPTEMBER!$H$15</f>
        <v>0</v>
      </c>
      <c r="L66" s="23">
        <f>[1]OKTOBER!$H$15</f>
        <v>0</v>
      </c>
      <c r="M66" s="23">
        <f>[1]NOVEMBER!$H$15</f>
        <v>0</v>
      </c>
      <c r="N66" s="23">
        <f>[1]DESEMBER!$H$15</f>
        <v>0</v>
      </c>
      <c r="O66" s="23">
        <f t="shared" ref="O66:O81" si="32">SUM(C66:N66)</f>
        <v>0</v>
      </c>
      <c r="P66" s="20"/>
      <c r="Q66" s="45"/>
      <c r="R66" s="46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ht="21.95" customHeight="1" x14ac:dyDescent="0.25">
      <c r="A67" s="30" t="s">
        <v>23</v>
      </c>
      <c r="B67" s="4" t="s">
        <v>47</v>
      </c>
      <c r="C67" s="23">
        <f>[1]JANUARI!$H$105</f>
        <v>0</v>
      </c>
      <c r="D67" s="23">
        <f>[1]FEBRUARI!$H$105</f>
        <v>0</v>
      </c>
      <c r="E67" s="23">
        <f>[1]MARET!$H$105</f>
        <v>0</v>
      </c>
      <c r="F67" s="23">
        <f>[1]APRIL!$H$105</f>
        <v>0</v>
      </c>
      <c r="G67" s="23">
        <f>[1]MEI!$H$105</f>
        <v>0</v>
      </c>
      <c r="H67" s="23">
        <f>[1]JUNI!$H$105</f>
        <v>0</v>
      </c>
      <c r="I67" s="23">
        <f>[1]JULI!$H$105</f>
        <v>0</v>
      </c>
      <c r="J67" s="23">
        <f>[1]AGUSTUS!$H$105</f>
        <v>0</v>
      </c>
      <c r="K67" s="23">
        <f>[1]SEPTEMBER!$H$105</f>
        <v>0</v>
      </c>
      <c r="L67" s="23">
        <f>[1]OKTOBER!$H$105</f>
        <v>0</v>
      </c>
      <c r="M67" s="23">
        <f>[1]NOVEMBER!$H$105</f>
        <v>0</v>
      </c>
      <c r="N67" s="23">
        <f>[1]DESEMBER!$H$105</f>
        <v>0</v>
      </c>
      <c r="O67" s="23">
        <f t="shared" si="32"/>
        <v>0</v>
      </c>
      <c r="P67" s="20"/>
      <c r="Q67" s="45"/>
      <c r="R67" s="46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ht="21.95" customHeight="1" x14ac:dyDescent="0.25">
      <c r="A68" s="30" t="s">
        <v>25</v>
      </c>
      <c r="B68" s="4" t="s">
        <v>22</v>
      </c>
      <c r="C68" s="23">
        <f>[1]JANUARI!$H$60</f>
        <v>0</v>
      </c>
      <c r="D68" s="23">
        <f>[1]FEBRUARI!$H$60</f>
        <v>0</v>
      </c>
      <c r="E68" s="23">
        <f>[1]MARET!$H$60</f>
        <v>0</v>
      </c>
      <c r="F68" s="23">
        <f>[1]APRIL!$H$60</f>
        <v>0</v>
      </c>
      <c r="G68" s="23">
        <f>[1]MEI!$H$60</f>
        <v>0</v>
      </c>
      <c r="H68" s="23">
        <f>[1]JUNI!$H$60</f>
        <v>0</v>
      </c>
      <c r="I68" s="23">
        <f>[1]JULI!$H$60</f>
        <v>0</v>
      </c>
      <c r="J68" s="23">
        <f>[1]AGUSTUS!$H$60</f>
        <v>0</v>
      </c>
      <c r="K68" s="23">
        <f>[1]SEPTEMBER!$H$60</f>
        <v>0</v>
      </c>
      <c r="L68" s="23">
        <f>[1]OKTOBER!$H$60</f>
        <v>0</v>
      </c>
      <c r="M68" s="23">
        <f>[1]NOVEMBER!$H$60</f>
        <v>0</v>
      </c>
      <c r="N68" s="23">
        <f>[1]DESEMBER!$H$60</f>
        <v>0</v>
      </c>
      <c r="O68" s="23">
        <f t="shared" si="32"/>
        <v>0</v>
      </c>
      <c r="P68" s="20"/>
      <c r="Q68" s="45"/>
      <c r="R68" s="46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ht="21.95" customHeight="1" x14ac:dyDescent="0.25">
      <c r="A69" s="30" t="s">
        <v>27</v>
      </c>
      <c r="B69" s="4" t="s">
        <v>24</v>
      </c>
      <c r="C69" s="23">
        <f>[1]JANUARI!$H$420</f>
        <v>0</v>
      </c>
      <c r="D69" s="23">
        <f>[1]FEBRUARI!$H$420</f>
        <v>0</v>
      </c>
      <c r="E69" s="23">
        <f>[1]MARET!$H$420</f>
        <v>0</v>
      </c>
      <c r="F69" s="23">
        <f>[1]APRIL!$H$420</f>
        <v>0</v>
      </c>
      <c r="G69" s="23">
        <f>[1]MEI!$H$420</f>
        <v>0</v>
      </c>
      <c r="H69" s="23">
        <f>[1]JUNI!$H$420</f>
        <v>0</v>
      </c>
      <c r="I69" s="23">
        <f>[1]JULI!$H$420</f>
        <v>0</v>
      </c>
      <c r="J69" s="23">
        <f>[1]AGUSTUS!$H$420</f>
        <v>0</v>
      </c>
      <c r="K69" s="23">
        <f>[1]SEPTEMBER!$H$420</f>
        <v>0</v>
      </c>
      <c r="L69" s="23">
        <f>[1]OKTOBER!$H$420</f>
        <v>0</v>
      </c>
      <c r="M69" s="23">
        <f>[1]NOVEMBER!$H$420</f>
        <v>0</v>
      </c>
      <c r="N69" s="23">
        <f>[1]DESEMBER!$H$420</f>
        <v>0</v>
      </c>
      <c r="O69" s="23">
        <f t="shared" si="32"/>
        <v>0</v>
      </c>
      <c r="P69" s="20"/>
      <c r="Q69" s="45"/>
      <c r="R69" s="46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ht="21.95" customHeight="1" x14ac:dyDescent="0.25">
      <c r="A70" s="30" t="s">
        <v>29</v>
      </c>
      <c r="B70" s="4" t="s">
        <v>28</v>
      </c>
      <c r="C70" s="23">
        <f>[1]JANUARI!$H$510</f>
        <v>0</v>
      </c>
      <c r="D70" s="23">
        <f>[1]FEBRUARI!$H$510</f>
        <v>0</v>
      </c>
      <c r="E70" s="23">
        <f>[1]MARET!$H$510</f>
        <v>0</v>
      </c>
      <c r="F70" s="23">
        <f>[1]APRIL!$H$510</f>
        <v>0</v>
      </c>
      <c r="G70" s="23">
        <f>[1]MEI!$H$510</f>
        <v>0</v>
      </c>
      <c r="H70" s="23">
        <f>[1]JUNI!$H$510</f>
        <v>0</v>
      </c>
      <c r="I70" s="23">
        <f>[1]JULI!$H$510</f>
        <v>0</v>
      </c>
      <c r="J70" s="23">
        <f>[1]AGUSTUS!$H$510</f>
        <v>0</v>
      </c>
      <c r="K70" s="23">
        <f>[1]SEPTEMBER!$H$510</f>
        <v>0</v>
      </c>
      <c r="L70" s="23">
        <f>[1]OKTOBER!$H$510</f>
        <v>0</v>
      </c>
      <c r="M70" s="23">
        <f>[1]NOVEMBER!$H$510</f>
        <v>0</v>
      </c>
      <c r="N70" s="23">
        <f>[1]DESEMBER!$H$510</f>
        <v>0</v>
      </c>
      <c r="O70" s="23">
        <f t="shared" si="32"/>
        <v>0</v>
      </c>
      <c r="P70" s="20"/>
      <c r="Q70" s="45"/>
      <c r="R70" s="46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ht="21.95" customHeight="1" x14ac:dyDescent="0.25">
      <c r="A71" s="30" t="s">
        <v>31</v>
      </c>
      <c r="B71" s="4" t="s">
        <v>30</v>
      </c>
      <c r="C71" s="23">
        <f>[1]JANUARI!$H$330</f>
        <v>0</v>
      </c>
      <c r="D71" s="23">
        <f>[1]FEBRUARI!$H$330</f>
        <v>0</v>
      </c>
      <c r="E71" s="23">
        <f>[1]MARET!$H$330</f>
        <v>0</v>
      </c>
      <c r="F71" s="23">
        <f>[1]APRIL!$H$330</f>
        <v>0</v>
      </c>
      <c r="G71" s="23">
        <f>[1]MEI!$H$330</f>
        <v>0</v>
      </c>
      <c r="H71" s="23">
        <f>[1]JUNI!$H$330</f>
        <v>0</v>
      </c>
      <c r="I71" s="23">
        <f>[1]JULI!$H$330</f>
        <v>0</v>
      </c>
      <c r="J71" s="23">
        <f>[1]AGUSTUS!$H$330</f>
        <v>0</v>
      </c>
      <c r="K71" s="23">
        <f>[1]SEPTEMBER!$H$330</f>
        <v>0</v>
      </c>
      <c r="L71" s="23">
        <f>[1]OKTOBER!$H$330</f>
        <v>0</v>
      </c>
      <c r="M71" s="23">
        <f>[1]NOVEMBER!$H$330</f>
        <v>0</v>
      </c>
      <c r="N71" s="23">
        <f>[1]DESEMBER!$H$330</f>
        <v>0</v>
      </c>
      <c r="O71" s="23">
        <f t="shared" si="32"/>
        <v>0</v>
      </c>
      <c r="P71" s="20"/>
      <c r="Q71" s="45"/>
      <c r="R71" s="46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ht="21.95" customHeight="1" x14ac:dyDescent="0.25">
      <c r="A72" s="30" t="s">
        <v>33</v>
      </c>
      <c r="B72" s="4" t="s">
        <v>37</v>
      </c>
      <c r="C72" s="23">
        <f>[1]JANUARI!$H$150</f>
        <v>0</v>
      </c>
      <c r="D72" s="23">
        <f>[1]FEBRUARI!$H$150</f>
        <v>0</v>
      </c>
      <c r="E72" s="23">
        <f>[1]MARET!$H$150</f>
        <v>0</v>
      </c>
      <c r="F72" s="23">
        <f>[1]APRIL!$H$150</f>
        <v>0</v>
      </c>
      <c r="G72" s="23">
        <f>[1]MEI!$H$150</f>
        <v>0</v>
      </c>
      <c r="H72" s="23">
        <f>[1]JUNI!$H$150</f>
        <v>0</v>
      </c>
      <c r="I72" s="23">
        <f>[1]JULI!$H$150</f>
        <v>0</v>
      </c>
      <c r="J72" s="23">
        <f>[1]AGUSTUS!$H$150</f>
        <v>0</v>
      </c>
      <c r="K72" s="23">
        <f>[1]SEPTEMBER!$H$150</f>
        <v>0</v>
      </c>
      <c r="L72" s="23">
        <f>[1]OKTOBER!$H$150</f>
        <v>0</v>
      </c>
      <c r="M72" s="23">
        <f>[1]NOVEMBER!$H$150</f>
        <v>0</v>
      </c>
      <c r="N72" s="23">
        <f>[1]DESEMBER!$H$150</f>
        <v>0</v>
      </c>
      <c r="O72" s="23">
        <f t="shared" si="32"/>
        <v>0</v>
      </c>
      <c r="P72" s="20"/>
      <c r="Q72" s="45"/>
      <c r="R72" s="46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ht="21.95" customHeight="1" x14ac:dyDescent="0.25">
      <c r="A73" s="30" t="s">
        <v>34</v>
      </c>
      <c r="B73" s="4" t="s">
        <v>41</v>
      </c>
      <c r="C73" s="23">
        <f>[1]JANUARI!$H$645</f>
        <v>0</v>
      </c>
      <c r="D73" s="23">
        <f>[1]FEBRUARI!$H$645</f>
        <v>0</v>
      </c>
      <c r="E73" s="23">
        <f>[1]MARET!$H$645</f>
        <v>0</v>
      </c>
      <c r="F73" s="23">
        <f>[1]APRIL!$H$645</f>
        <v>0</v>
      </c>
      <c r="G73" s="23">
        <f>[1]MEI!$H$645</f>
        <v>0</v>
      </c>
      <c r="H73" s="23">
        <f>[1]JUNI!$H$645</f>
        <v>0</v>
      </c>
      <c r="I73" s="23">
        <f>[1]JULI!$H$645</f>
        <v>0</v>
      </c>
      <c r="J73" s="23">
        <f>[1]AGUSTUS!$H$645</f>
        <v>0</v>
      </c>
      <c r="K73" s="23">
        <f>[1]SEPTEMBER!$H$645</f>
        <v>0</v>
      </c>
      <c r="L73" s="23">
        <f>[1]OKTOBER!$H$645</f>
        <v>0</v>
      </c>
      <c r="M73" s="23">
        <f>[1]NOVEMBER!$H$645</f>
        <v>0</v>
      </c>
      <c r="N73" s="23">
        <f>[1]DESEMBER!$H$645</f>
        <v>0</v>
      </c>
      <c r="O73" s="23">
        <f t="shared" si="32"/>
        <v>0</v>
      </c>
      <c r="P73" s="20"/>
      <c r="Q73" s="45"/>
      <c r="R73" s="46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ht="21.95" customHeight="1" x14ac:dyDescent="0.25">
      <c r="A74" s="30" t="s">
        <v>36</v>
      </c>
      <c r="B74" s="4" t="s">
        <v>43</v>
      </c>
      <c r="C74" s="23">
        <f>[1]JANUARI!$H$600</f>
        <v>0</v>
      </c>
      <c r="D74" s="23">
        <f>[1]FEBRUARI!$H$600</f>
        <v>0</v>
      </c>
      <c r="E74" s="23">
        <f>[1]MARET!$H$600</f>
        <v>0</v>
      </c>
      <c r="F74" s="23">
        <f>[1]APRIL!$H$600</f>
        <v>0</v>
      </c>
      <c r="G74" s="23">
        <f>[1]MEI!$H$600</f>
        <v>0</v>
      </c>
      <c r="H74" s="23">
        <f>[1]JUNI!$H$600</f>
        <v>0</v>
      </c>
      <c r="I74" s="23">
        <f>[1]JULI!$H$600</f>
        <v>0</v>
      </c>
      <c r="J74" s="23">
        <f>[1]AGUSTUS!$H$600</f>
        <v>0</v>
      </c>
      <c r="K74" s="23">
        <f>[1]SEPTEMBER!$H$600</f>
        <v>0</v>
      </c>
      <c r="L74" s="23">
        <f>[1]OKTOBER!$H$600</f>
        <v>0</v>
      </c>
      <c r="M74" s="23">
        <f>[1]NOVEMBER!$H$600</f>
        <v>0</v>
      </c>
      <c r="N74" s="23">
        <f>[1]DESEMBER!$H$600</f>
        <v>0</v>
      </c>
      <c r="O74" s="23">
        <f t="shared" si="32"/>
        <v>0</v>
      </c>
      <c r="P74" s="20"/>
      <c r="Q74" s="45"/>
      <c r="R74" s="46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ht="21.95" customHeight="1" x14ac:dyDescent="0.25">
      <c r="A75" s="30" t="s">
        <v>38</v>
      </c>
      <c r="B75" s="4" t="s">
        <v>39</v>
      </c>
      <c r="C75" s="23">
        <f>[1]JANUARI!$H$195</f>
        <v>0</v>
      </c>
      <c r="D75" s="23">
        <f>[1]FEBRUARI!$H$195</f>
        <v>0</v>
      </c>
      <c r="E75" s="23">
        <f>[1]MARET!$H$195</f>
        <v>0</v>
      </c>
      <c r="F75" s="23">
        <f>[1]APRIL!$H$195</f>
        <v>0</v>
      </c>
      <c r="G75" s="23">
        <f>[1]MEI!$H$195</f>
        <v>0</v>
      </c>
      <c r="H75" s="23">
        <f>[1]JUNI!$H$195</f>
        <v>0</v>
      </c>
      <c r="I75" s="23">
        <f>[1]JULI!$H$195</f>
        <v>0</v>
      </c>
      <c r="J75" s="23">
        <f>[1]AGUSTUS!$H$195</f>
        <v>0</v>
      </c>
      <c r="K75" s="23">
        <f>[1]SEPTEMBER!$H$195</f>
        <v>0</v>
      </c>
      <c r="L75" s="23">
        <f>[1]OKTOBER!$H$195</f>
        <v>0</v>
      </c>
      <c r="M75" s="23">
        <f>[1]NOVEMBER!$H$195</f>
        <v>0</v>
      </c>
      <c r="N75" s="23">
        <f>[1]DESEMBER!$H$195</f>
        <v>0</v>
      </c>
      <c r="O75" s="23">
        <f t="shared" si="32"/>
        <v>0</v>
      </c>
      <c r="P75" s="20"/>
      <c r="Q75" s="45"/>
      <c r="R75" s="46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ht="21.95" customHeight="1" x14ac:dyDescent="0.25">
      <c r="A76" s="30" t="s">
        <v>40</v>
      </c>
      <c r="B76" s="4" t="s">
        <v>35</v>
      </c>
      <c r="C76" s="23">
        <f>[1]JANUARI!$H$240</f>
        <v>0</v>
      </c>
      <c r="D76" s="23">
        <f>[1]FEBRUARI!$H$240</f>
        <v>0</v>
      </c>
      <c r="E76" s="23">
        <f>[1]MARET!$H$240</f>
        <v>0</v>
      </c>
      <c r="F76" s="23">
        <f>[1]APRIL!$H$240</f>
        <v>0</v>
      </c>
      <c r="G76" s="23">
        <f>[1]MEI!$H$240</f>
        <v>0</v>
      </c>
      <c r="H76" s="23">
        <f>[1]JUNI!$H$240</f>
        <v>0.01</v>
      </c>
      <c r="I76" s="23">
        <f>[1]JULI!$H$240</f>
        <v>0</v>
      </c>
      <c r="J76" s="23">
        <f>[1]AGUSTUS!$H$240</f>
        <v>0.2</v>
      </c>
      <c r="K76" s="23">
        <f>[1]SEPTEMBER!$H$240</f>
        <v>0.3</v>
      </c>
      <c r="L76" s="23">
        <f>[1]OKTOBER!$H$240</f>
        <v>0</v>
      </c>
      <c r="M76" s="23">
        <f>[1]NOVEMBER!$H$240</f>
        <v>0</v>
      </c>
      <c r="N76" s="23">
        <f>[1]DESEMBER!$H$240</f>
        <v>0</v>
      </c>
      <c r="O76" s="23">
        <f t="shared" si="32"/>
        <v>0.51</v>
      </c>
      <c r="P76" s="20"/>
      <c r="Q76" s="45"/>
      <c r="R76" s="4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ht="21.95" customHeight="1" x14ac:dyDescent="0.25">
      <c r="A77" s="30" t="s">
        <v>42</v>
      </c>
      <c r="B77" s="4" t="s">
        <v>32</v>
      </c>
      <c r="C77" s="23">
        <f>[1]JANUARI!$H$555</f>
        <v>0</v>
      </c>
      <c r="D77" s="23">
        <f>[1]FEBRUARI!$H$555</f>
        <v>0</v>
      </c>
      <c r="E77" s="23">
        <f>[1]MARET!$H$555</f>
        <v>0</v>
      </c>
      <c r="F77" s="23">
        <f>[1]APRIL!$H$555</f>
        <v>0</v>
      </c>
      <c r="G77" s="23">
        <f>[1]MEI!$H$555</f>
        <v>0</v>
      </c>
      <c r="H77" s="23">
        <f>[1]JUNI!$H$555</f>
        <v>0</v>
      </c>
      <c r="I77" s="23">
        <f>[1]JULI!$H$555</f>
        <v>0</v>
      </c>
      <c r="J77" s="23">
        <f>[1]AGUSTUS!$H$555</f>
        <v>0</v>
      </c>
      <c r="K77" s="23">
        <f>[1]SEPTEMBER!$H$555</f>
        <v>0</v>
      </c>
      <c r="L77" s="23">
        <f>[1]OKTOBER!$H$555</f>
        <v>0</v>
      </c>
      <c r="M77" s="23">
        <f>[1]NOVEMBER!$H$555</f>
        <v>0</v>
      </c>
      <c r="N77" s="23">
        <f>[1]DESEMBER!$H$555</f>
        <v>0</v>
      </c>
      <c r="O77" s="23">
        <f t="shared" si="32"/>
        <v>0</v>
      </c>
      <c r="P77" s="20"/>
      <c r="Q77" s="45"/>
      <c r="R77" s="4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ht="21.95" customHeight="1" x14ac:dyDescent="0.25">
      <c r="A78" s="30" t="s">
        <v>44</v>
      </c>
      <c r="B78" s="4" t="s">
        <v>26</v>
      </c>
      <c r="C78" s="23">
        <f>[1]JANUARI!$H$465</f>
        <v>0</v>
      </c>
      <c r="D78" s="23">
        <f>[1]FEBRUARI!$H$465</f>
        <v>0</v>
      </c>
      <c r="E78" s="23">
        <f>[1]MARET!$H$465</f>
        <v>0</v>
      </c>
      <c r="F78" s="23">
        <f>[1]APRIL!$H$465</f>
        <v>0</v>
      </c>
      <c r="G78" s="23">
        <f>[1]MEI!$H$465</f>
        <v>0</v>
      </c>
      <c r="H78" s="23">
        <f>[1]JUNI!$H$465</f>
        <v>0</v>
      </c>
      <c r="I78" s="23">
        <f>[1]JULI!$H$465</f>
        <v>0</v>
      </c>
      <c r="J78" s="23">
        <f>[1]AGUSTUS!$H$465</f>
        <v>0</v>
      </c>
      <c r="K78" s="23">
        <f>[1]SEPTEMBER!$H$465</f>
        <v>0</v>
      </c>
      <c r="L78" s="23">
        <f>[1]OKTOBER!$H$465</f>
        <v>0</v>
      </c>
      <c r="M78" s="23">
        <f>[1]NOVEMBER!$H$465</f>
        <v>0</v>
      </c>
      <c r="N78" s="23">
        <f>[1]DESEMBER!$H$465</f>
        <v>0</v>
      </c>
      <c r="O78" s="23">
        <f t="shared" si="32"/>
        <v>0</v>
      </c>
      <c r="P78" s="20"/>
      <c r="Q78" s="45"/>
      <c r="R78" s="46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ht="21.95" customHeight="1" x14ac:dyDescent="0.25">
      <c r="A79" s="30" t="s">
        <v>46</v>
      </c>
      <c r="B79" s="4" t="s">
        <v>51</v>
      </c>
      <c r="C79" s="23">
        <f>[1]JANUARI!$H$375</f>
        <v>0</v>
      </c>
      <c r="D79" s="23">
        <f>[1]FEBRUARI!$H$375</f>
        <v>2</v>
      </c>
      <c r="E79" s="23">
        <f>[1]MARET!$H$375</f>
        <v>0</v>
      </c>
      <c r="F79" s="23">
        <f>[1]APRIL!$H$375</f>
        <v>0</v>
      </c>
      <c r="G79" s="23">
        <f>[1]MEI!$H$375</f>
        <v>0</v>
      </c>
      <c r="H79" s="23">
        <f>[1]JUNI!$H$375</f>
        <v>2</v>
      </c>
      <c r="I79" s="23">
        <f>[1]JULI!$H$375</f>
        <v>0</v>
      </c>
      <c r="J79" s="23">
        <f>[1]AGUSTUS!$H$375</f>
        <v>0</v>
      </c>
      <c r="K79" s="23">
        <f>[1]SEPTEMBER!$H$375</f>
        <v>0</v>
      </c>
      <c r="L79" s="23">
        <f>[1]OKTOBER!$H$375</f>
        <v>0</v>
      </c>
      <c r="M79" s="23">
        <f>[1]NOVEMBER!$H$375</f>
        <v>0</v>
      </c>
      <c r="N79" s="23">
        <f>[1]DESEMBER!$H$375</f>
        <v>0</v>
      </c>
      <c r="O79" s="23">
        <f t="shared" si="32"/>
        <v>4</v>
      </c>
      <c r="P79" s="20"/>
      <c r="Q79" s="45"/>
      <c r="R79" s="46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ht="21.95" customHeight="1" x14ac:dyDescent="0.25">
      <c r="A80" s="30" t="s">
        <v>48</v>
      </c>
      <c r="B80" s="4" t="s">
        <v>49</v>
      </c>
      <c r="C80" s="23">
        <f>[1]JANUARI!$H$285</f>
        <v>0</v>
      </c>
      <c r="D80" s="23">
        <f>[1]FEBRUARI!$H$285</f>
        <v>0</v>
      </c>
      <c r="E80" s="23">
        <f>[1]MARET!$H$285</f>
        <v>0</v>
      </c>
      <c r="F80" s="23">
        <f>[1]APRIL!$H$285</f>
        <v>0</v>
      </c>
      <c r="G80" s="23">
        <f>[1]MEI!$H$285</f>
        <v>0</v>
      </c>
      <c r="H80" s="23">
        <f>[1]JUNI!$H$285</f>
        <v>0</v>
      </c>
      <c r="I80" s="23">
        <f>[1]JULI!$H$285</f>
        <v>0</v>
      </c>
      <c r="J80" s="23">
        <f>[1]AGUSTUS!$H$285</f>
        <v>0</v>
      </c>
      <c r="K80" s="23">
        <f>[1]SEPTEMBER!$H$285</f>
        <v>0</v>
      </c>
      <c r="L80" s="23">
        <f>[1]OKTOBER!$H$285</f>
        <v>0</v>
      </c>
      <c r="M80" s="23">
        <f>[1]NOVEMBER!$H$285</f>
        <v>0</v>
      </c>
      <c r="N80" s="23">
        <f>[1]DESEMBER!$H$285</f>
        <v>0</v>
      </c>
      <c r="O80" s="23">
        <f t="shared" si="32"/>
        <v>0</v>
      </c>
      <c r="P80" s="20"/>
      <c r="Q80" s="45"/>
      <c r="R80" s="46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ht="21.95" customHeight="1" x14ac:dyDescent="0.25">
      <c r="A81" s="69" t="s">
        <v>50</v>
      </c>
      <c r="B81" s="69"/>
      <c r="C81" s="26">
        <f>SUM(C66:C80)</f>
        <v>0</v>
      </c>
      <c r="D81" s="26">
        <f t="shared" ref="D81:N81" si="33">SUM(D66:D80)</f>
        <v>2</v>
      </c>
      <c r="E81" s="26">
        <f t="shared" si="33"/>
        <v>0</v>
      </c>
      <c r="F81" s="26">
        <f t="shared" si="33"/>
        <v>0</v>
      </c>
      <c r="G81" s="26">
        <f t="shared" si="33"/>
        <v>0</v>
      </c>
      <c r="H81" s="26">
        <f t="shared" si="33"/>
        <v>2.0099999999999998</v>
      </c>
      <c r="I81" s="26">
        <f t="shared" si="33"/>
        <v>0</v>
      </c>
      <c r="J81" s="26">
        <f t="shared" si="33"/>
        <v>0.2</v>
      </c>
      <c r="K81" s="26">
        <f t="shared" si="33"/>
        <v>0.3</v>
      </c>
      <c r="L81" s="26">
        <f t="shared" si="33"/>
        <v>0</v>
      </c>
      <c r="M81" s="26">
        <f t="shared" si="33"/>
        <v>0</v>
      </c>
      <c r="N81" s="26">
        <f t="shared" si="33"/>
        <v>0</v>
      </c>
      <c r="O81" s="26">
        <f t="shared" si="32"/>
        <v>4.51</v>
      </c>
      <c r="P81" s="20"/>
      <c r="Q81" s="57"/>
      <c r="R81" s="5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1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x14ac:dyDescent="0.25">
      <c r="A83" s="1"/>
      <c r="B83" s="1"/>
      <c r="C83" s="1"/>
      <c r="D83" s="1"/>
      <c r="E83" s="1" t="s">
        <v>0</v>
      </c>
      <c r="F83" s="1"/>
      <c r="G83" s="1" t="s">
        <v>64</v>
      </c>
      <c r="H83" s="1"/>
      <c r="I83" s="1"/>
      <c r="J83" s="1"/>
      <c r="K83" s="1"/>
      <c r="L83" s="1"/>
      <c r="M83" s="1"/>
      <c r="N83" s="1"/>
      <c r="O83" s="1"/>
      <c r="P83" s="21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x14ac:dyDescent="0.25">
      <c r="A84" s="1"/>
      <c r="B84" s="1"/>
      <c r="C84" s="1"/>
      <c r="D84" s="1"/>
      <c r="E84" s="1" t="s">
        <v>1</v>
      </c>
      <c r="F84" s="1"/>
      <c r="G84" s="1" t="s">
        <v>2</v>
      </c>
      <c r="H84" s="1"/>
      <c r="I84" s="1"/>
      <c r="J84" s="1"/>
      <c r="K84" s="1"/>
      <c r="L84" s="1"/>
      <c r="M84" s="1"/>
      <c r="N84" s="1"/>
      <c r="O84" s="1"/>
      <c r="P84" s="21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x14ac:dyDescent="0.25">
      <c r="A85" s="1"/>
      <c r="B85" s="1"/>
      <c r="C85" s="1"/>
      <c r="D85" s="1"/>
      <c r="E85" s="1" t="s">
        <v>3</v>
      </c>
      <c r="F85" s="1"/>
      <c r="G85" s="1" t="s">
        <v>126</v>
      </c>
      <c r="H85" s="1"/>
      <c r="I85" s="1"/>
      <c r="J85" s="1"/>
      <c r="K85" s="1"/>
      <c r="L85" s="1"/>
      <c r="M85" s="1"/>
      <c r="N85" s="1"/>
      <c r="O85" s="1"/>
      <c r="P85" s="21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ht="18.75" x14ac:dyDescent="0.3">
      <c r="A86" s="1"/>
      <c r="B86" s="1"/>
      <c r="C86" s="1"/>
      <c r="D86" s="1"/>
      <c r="E86" s="1" t="s">
        <v>4</v>
      </c>
      <c r="F86" s="1"/>
      <c r="G86" s="1" t="str">
        <f>G61</f>
        <v>: 2023</v>
      </c>
      <c r="H86" s="1"/>
      <c r="I86" s="1"/>
      <c r="J86" s="1"/>
      <c r="K86" s="1"/>
      <c r="L86" s="1"/>
      <c r="M86" s="1"/>
      <c r="N86" s="2">
        <v>4</v>
      </c>
      <c r="O86" s="1"/>
      <c r="P86" s="21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7"/>
      <c r="AE86" s="40"/>
    </row>
    <row r="87" spans="1:3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1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ht="21.95" customHeight="1" x14ac:dyDescent="0.25">
      <c r="A88" s="64" t="s">
        <v>5</v>
      </c>
      <c r="B88" s="64" t="s">
        <v>6</v>
      </c>
      <c r="C88" s="66" t="s">
        <v>7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8"/>
      <c r="O88" s="64" t="s">
        <v>8</v>
      </c>
      <c r="P88" s="1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</row>
    <row r="89" spans="1:31" ht="21.95" customHeight="1" x14ac:dyDescent="0.25">
      <c r="A89" s="65"/>
      <c r="B89" s="65"/>
      <c r="C89" s="15" t="s">
        <v>9</v>
      </c>
      <c r="D89" s="15" t="s">
        <v>10</v>
      </c>
      <c r="E89" s="15" t="s">
        <v>11</v>
      </c>
      <c r="F89" s="15" t="s">
        <v>12</v>
      </c>
      <c r="G89" s="15" t="s">
        <v>13</v>
      </c>
      <c r="H89" s="15" t="s">
        <v>14</v>
      </c>
      <c r="I89" s="15" t="s">
        <v>15</v>
      </c>
      <c r="J89" s="15" t="s">
        <v>16</v>
      </c>
      <c r="K89" s="15" t="s">
        <v>17</v>
      </c>
      <c r="L89" s="15" t="s">
        <v>18</v>
      </c>
      <c r="M89" s="15" t="s">
        <v>19</v>
      </c>
      <c r="N89" s="44" t="s">
        <v>20</v>
      </c>
      <c r="O89" s="65"/>
      <c r="P89" s="18"/>
      <c r="Q89" s="58"/>
      <c r="R89" s="5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58"/>
    </row>
    <row r="90" spans="1:31" ht="21.95" customHeight="1" x14ac:dyDescent="0.25">
      <c r="A90" s="12">
        <v>1</v>
      </c>
      <c r="B90" s="12">
        <v>2</v>
      </c>
      <c r="C90" s="12">
        <v>3</v>
      </c>
      <c r="D90" s="12">
        <v>4</v>
      </c>
      <c r="E90" s="12">
        <v>5</v>
      </c>
      <c r="F90" s="12">
        <v>6</v>
      </c>
      <c r="G90" s="12">
        <v>7</v>
      </c>
      <c r="H90" s="12">
        <v>8</v>
      </c>
      <c r="I90" s="12">
        <v>9</v>
      </c>
      <c r="J90" s="12">
        <v>10</v>
      </c>
      <c r="K90" s="12">
        <v>11</v>
      </c>
      <c r="L90" s="12">
        <v>12</v>
      </c>
      <c r="M90" s="12">
        <v>13</v>
      </c>
      <c r="N90" s="12">
        <v>14</v>
      </c>
      <c r="O90" s="12">
        <v>15</v>
      </c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ht="21.95" customHeight="1" x14ac:dyDescent="0.25">
      <c r="A91" s="30" t="s">
        <v>21</v>
      </c>
      <c r="B91" s="4" t="s">
        <v>45</v>
      </c>
      <c r="C91" s="23">
        <f>[1]JANUARI!$H$16</f>
        <v>0</v>
      </c>
      <c r="D91" s="23">
        <f>[1]FEBRUARI!$H$16</f>
        <v>0</v>
      </c>
      <c r="E91" s="23">
        <f>[1]MARET!$H$16</f>
        <v>0</v>
      </c>
      <c r="F91" s="23">
        <f>[1]APRIL!$H$16</f>
        <v>0</v>
      </c>
      <c r="G91" s="23">
        <f>[1]MEI!$H$16</f>
        <v>0</v>
      </c>
      <c r="H91" s="23">
        <f>[1]JUNI!$H$16</f>
        <v>0</v>
      </c>
      <c r="I91" s="23">
        <f>[1]JULI!$H$16</f>
        <v>0</v>
      </c>
      <c r="J91" s="23">
        <f>[1]AGUSTUS!$H$16</f>
        <v>0</v>
      </c>
      <c r="K91" s="23">
        <f>[1]SEPTEMBER!$H$16</f>
        <v>0</v>
      </c>
      <c r="L91" s="23">
        <f>[1]OKTOBER!$H$16</f>
        <v>0</v>
      </c>
      <c r="M91" s="23">
        <f>[1]NOVEMBER!$H$16</f>
        <v>0</v>
      </c>
      <c r="N91" s="23">
        <f>[1]DESEMBER!$H$16</f>
        <v>0</v>
      </c>
      <c r="O91" s="5">
        <f t="shared" ref="O91:O105" si="34">SUM(C91:N91)</f>
        <v>0</v>
      </c>
      <c r="P91" s="20"/>
      <c r="Q91" s="45"/>
      <c r="R91" s="4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20"/>
    </row>
    <row r="92" spans="1:31" ht="21.95" customHeight="1" x14ac:dyDescent="0.25">
      <c r="A92" s="30" t="s">
        <v>23</v>
      </c>
      <c r="B92" s="4" t="s">
        <v>47</v>
      </c>
      <c r="C92" s="23">
        <f>[1]JANUARI!$H$106</f>
        <v>0</v>
      </c>
      <c r="D92" s="23">
        <f>[1]FEBRUARI!$H$106</f>
        <v>0</v>
      </c>
      <c r="E92" s="23">
        <f>[1]MARET!$H$106</f>
        <v>0</v>
      </c>
      <c r="F92" s="23">
        <f>[1]APRIL!$H$106</f>
        <v>0</v>
      </c>
      <c r="G92" s="23">
        <f>[1]MEI!$H$106</f>
        <v>0</v>
      </c>
      <c r="H92" s="23">
        <f>[1]JUNI!$H$106</f>
        <v>0</v>
      </c>
      <c r="I92" s="23">
        <f>[1]JULI!$H$106</f>
        <v>0</v>
      </c>
      <c r="J92" s="23">
        <f>[1]AGUSTUS!$H$106</f>
        <v>0</v>
      </c>
      <c r="K92" s="23">
        <f>[1]SEPTEMBER!$H$106</f>
        <v>0</v>
      </c>
      <c r="L92" s="23">
        <f>[1]OKTOBER!$H$106</f>
        <v>0</v>
      </c>
      <c r="M92" s="23">
        <f>[1]NOVEMBER!$H$106</f>
        <v>0</v>
      </c>
      <c r="N92" s="23">
        <f>[1]DESEMBER!$H$106</f>
        <v>0</v>
      </c>
      <c r="O92" s="5">
        <f t="shared" si="34"/>
        <v>0</v>
      </c>
      <c r="P92" s="20"/>
      <c r="Q92" s="45"/>
      <c r="R92" s="4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20"/>
    </row>
    <row r="93" spans="1:31" ht="21.95" customHeight="1" x14ac:dyDescent="0.25">
      <c r="A93" s="30" t="s">
        <v>25</v>
      </c>
      <c r="B93" s="4" t="s">
        <v>22</v>
      </c>
      <c r="C93" s="23">
        <f>[1]JANUARI!$H$61</f>
        <v>0</v>
      </c>
      <c r="D93" s="23">
        <f>[1]FEBRUARI!$H$61</f>
        <v>0</v>
      </c>
      <c r="E93" s="23">
        <f>[1]MARET!$H$61</f>
        <v>0</v>
      </c>
      <c r="F93" s="23">
        <f>[1]APRIL!$H$61</f>
        <v>0</v>
      </c>
      <c r="G93" s="23">
        <f>[1]MEI!$H$61</f>
        <v>0</v>
      </c>
      <c r="H93" s="23">
        <f>[1]JUNI!$H$61</f>
        <v>0</v>
      </c>
      <c r="I93" s="23">
        <f>[1]JULI!$H$61</f>
        <v>0</v>
      </c>
      <c r="J93" s="23">
        <f>[1]AGUSTUS!$H$61</f>
        <v>0</v>
      </c>
      <c r="K93" s="23">
        <f>[1]SEPTEMBER!$H$61</f>
        <v>0</v>
      </c>
      <c r="L93" s="23">
        <f>[1]OKTOBER!$H$61</f>
        <v>0</v>
      </c>
      <c r="M93" s="23">
        <f>[1]NOVEMBER!$H$61</f>
        <v>0</v>
      </c>
      <c r="N93" s="23">
        <f>[1]DESEMBER!$H$61</f>
        <v>0</v>
      </c>
      <c r="O93" s="5">
        <f t="shared" si="34"/>
        <v>0</v>
      </c>
      <c r="P93" s="20"/>
      <c r="Q93" s="45"/>
      <c r="R93" s="4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20"/>
    </row>
    <row r="94" spans="1:31" ht="21.95" customHeight="1" x14ac:dyDescent="0.25">
      <c r="A94" s="30" t="s">
        <v>27</v>
      </c>
      <c r="B94" s="4" t="s">
        <v>24</v>
      </c>
      <c r="C94" s="23">
        <f>[1]JANUARI!$H$421</f>
        <v>0</v>
      </c>
      <c r="D94" s="23">
        <f>[1]FEBRUARI!$H$421</f>
        <v>0</v>
      </c>
      <c r="E94" s="23">
        <f>[1]MARET!$H$421</f>
        <v>0</v>
      </c>
      <c r="F94" s="23">
        <f>[1]APRIL!$H$421</f>
        <v>0</v>
      </c>
      <c r="G94" s="23">
        <f>[1]MEI!$H$421</f>
        <v>0</v>
      </c>
      <c r="H94" s="23">
        <f>[1]JUNI!$H$421</f>
        <v>0</v>
      </c>
      <c r="I94" s="23">
        <f>[1]JULI!$H$421</f>
        <v>0</v>
      </c>
      <c r="J94" s="23">
        <f>[1]AGUSTUS!$H$421</f>
        <v>0</v>
      </c>
      <c r="K94" s="23">
        <f>[1]SEPTEMBER!$H$421</f>
        <v>0</v>
      </c>
      <c r="L94" s="23">
        <f>[1]OKTOBER!$H$421</f>
        <v>0</v>
      </c>
      <c r="M94" s="23">
        <f>[1]NOVEMBER!$H$421</f>
        <v>0</v>
      </c>
      <c r="N94" s="23">
        <f>[1]DESEMBER!$H$421</f>
        <v>0</v>
      </c>
      <c r="O94" s="5">
        <f t="shared" si="34"/>
        <v>0</v>
      </c>
      <c r="P94" s="20"/>
      <c r="Q94" s="45"/>
      <c r="R94" s="4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20"/>
    </row>
    <row r="95" spans="1:31" ht="21.95" customHeight="1" x14ac:dyDescent="0.25">
      <c r="A95" s="30" t="s">
        <v>29</v>
      </c>
      <c r="B95" s="4" t="s">
        <v>28</v>
      </c>
      <c r="C95" s="23">
        <f>[1]JANUARI!$H$511</f>
        <v>0</v>
      </c>
      <c r="D95" s="23">
        <f>[1]FEBRUARI!$H$511</f>
        <v>0</v>
      </c>
      <c r="E95" s="23">
        <f>[1]MARET!$H$511</f>
        <v>0</v>
      </c>
      <c r="F95" s="23">
        <f>[1]APRIL!$H$511</f>
        <v>0</v>
      </c>
      <c r="G95" s="23">
        <f>[1]MEI!$H$511</f>
        <v>0</v>
      </c>
      <c r="H95" s="23">
        <f>[1]JUNI!$H$511</f>
        <v>0</v>
      </c>
      <c r="I95" s="23">
        <f>[1]JULI!$H$511</f>
        <v>0</v>
      </c>
      <c r="J95" s="23">
        <f>[1]AGUSTUS!$H$511</f>
        <v>0</v>
      </c>
      <c r="K95" s="23">
        <f>[1]SEPTEMBER!$H$511</f>
        <v>0</v>
      </c>
      <c r="L95" s="23">
        <f>[1]OKTOBER!$H$511</f>
        <v>0</v>
      </c>
      <c r="M95" s="23">
        <f>[1]NOVEMBER!$H$511</f>
        <v>0</v>
      </c>
      <c r="N95" s="23">
        <f>[1]DESEMBER!$H$511</f>
        <v>0</v>
      </c>
      <c r="O95" s="5">
        <f t="shared" si="34"/>
        <v>0</v>
      </c>
      <c r="P95" s="20"/>
      <c r="Q95" s="45"/>
      <c r="R95" s="4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20"/>
    </row>
    <row r="96" spans="1:31" ht="21.95" customHeight="1" x14ac:dyDescent="0.25">
      <c r="A96" s="30" t="s">
        <v>31</v>
      </c>
      <c r="B96" s="4" t="s">
        <v>30</v>
      </c>
      <c r="C96" s="23">
        <f>[1]JANUARI!$H$331</f>
        <v>0</v>
      </c>
      <c r="D96" s="23">
        <f>[1]FEBRUARI!$H$331</f>
        <v>0</v>
      </c>
      <c r="E96" s="23">
        <f>[1]MARET!$H$331</f>
        <v>0</v>
      </c>
      <c r="F96" s="23">
        <f>[1]APRIL!$H$331</f>
        <v>0</v>
      </c>
      <c r="G96" s="23">
        <f>[1]MEI!$H$331</f>
        <v>0</v>
      </c>
      <c r="H96" s="23">
        <f>[1]JUNI!$H$331</f>
        <v>0</v>
      </c>
      <c r="I96" s="23">
        <f>[1]JULI!$H$331</f>
        <v>0</v>
      </c>
      <c r="J96" s="23">
        <f>[1]AGUSTUS!$H$331</f>
        <v>0</v>
      </c>
      <c r="K96" s="23">
        <f>[1]SEPTEMBER!$H$331</f>
        <v>0</v>
      </c>
      <c r="L96" s="23">
        <f>[1]OKTOBER!$H$331</f>
        <v>0</v>
      </c>
      <c r="M96" s="23">
        <f>[1]NOVEMBER!$H$331</f>
        <v>0</v>
      </c>
      <c r="N96" s="23">
        <f>[1]DESEMBER!$H$331</f>
        <v>0</v>
      </c>
      <c r="O96" s="5">
        <f t="shared" si="34"/>
        <v>0</v>
      </c>
      <c r="P96" s="20"/>
      <c r="Q96" s="45"/>
      <c r="R96" s="4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20"/>
    </row>
    <row r="97" spans="1:31" ht="21.95" customHeight="1" x14ac:dyDescent="0.25">
      <c r="A97" s="30" t="s">
        <v>33</v>
      </c>
      <c r="B97" s="4" t="s">
        <v>37</v>
      </c>
      <c r="C97" s="23">
        <f>[1]JANUARI!$H$151</f>
        <v>0</v>
      </c>
      <c r="D97" s="23">
        <f>[1]FEBRUARI!$H$151</f>
        <v>0</v>
      </c>
      <c r="E97" s="23">
        <f>[1]MARET!$H$151</f>
        <v>0</v>
      </c>
      <c r="F97" s="23">
        <f>[1]APRIL!$H$151</f>
        <v>0</v>
      </c>
      <c r="G97" s="23">
        <f>[1]MEI!$H$151</f>
        <v>0</v>
      </c>
      <c r="H97" s="23">
        <f>[1]JUNI!$H$151</f>
        <v>0</v>
      </c>
      <c r="I97" s="23">
        <f>[1]JULI!$H$151</f>
        <v>0</v>
      </c>
      <c r="J97" s="23">
        <f>[1]AGUSTUS!$H$151</f>
        <v>0</v>
      </c>
      <c r="K97" s="23">
        <f>[1]SEPTEMBER!$H$151</f>
        <v>0</v>
      </c>
      <c r="L97" s="23">
        <f>[1]OKTOBER!$H$151</f>
        <v>0</v>
      </c>
      <c r="M97" s="23">
        <f>[1]NOVEMBER!$H$151</f>
        <v>0</v>
      </c>
      <c r="N97" s="23">
        <f>[1]DESEMBER!$H$151</f>
        <v>0</v>
      </c>
      <c r="O97" s="5">
        <f t="shared" si="34"/>
        <v>0</v>
      </c>
      <c r="P97" s="20"/>
      <c r="Q97" s="45"/>
      <c r="R97" s="4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20"/>
    </row>
    <row r="98" spans="1:31" ht="21.95" customHeight="1" x14ac:dyDescent="0.25">
      <c r="A98" s="30" t="s">
        <v>34</v>
      </c>
      <c r="B98" s="4" t="s">
        <v>41</v>
      </c>
      <c r="C98" s="23">
        <f>[1]JANUARI!$H$646</f>
        <v>0</v>
      </c>
      <c r="D98" s="23">
        <f>[1]FEBRUARI!$H$646</f>
        <v>0</v>
      </c>
      <c r="E98" s="23">
        <f>[1]MARET!$H$646</f>
        <v>0</v>
      </c>
      <c r="F98" s="23">
        <f>[1]APRIL!$H$646</f>
        <v>0</v>
      </c>
      <c r="G98" s="23">
        <f>[1]MEI!$H$646</f>
        <v>0</v>
      </c>
      <c r="H98" s="23">
        <f>[1]JUNI!$H$646</f>
        <v>0</v>
      </c>
      <c r="I98" s="23">
        <f>[1]JULI!$H$646</f>
        <v>0</v>
      </c>
      <c r="J98" s="23">
        <f>[1]AGUSTUS!$H$646</f>
        <v>0</v>
      </c>
      <c r="K98" s="23">
        <f>[1]SEPTEMBER!$H$646</f>
        <v>0</v>
      </c>
      <c r="L98" s="23">
        <f>[1]OKTOBER!$H$646</f>
        <v>0</v>
      </c>
      <c r="M98" s="23">
        <f>[1]NOVEMBER!$H$646</f>
        <v>0</v>
      </c>
      <c r="N98" s="23">
        <f>[1]DESEMBER!$H$646</f>
        <v>0</v>
      </c>
      <c r="O98" s="5">
        <f t="shared" si="34"/>
        <v>0</v>
      </c>
      <c r="P98" s="20"/>
      <c r="Q98" s="45"/>
      <c r="R98" s="4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20"/>
    </row>
    <row r="99" spans="1:31" ht="21.95" customHeight="1" x14ac:dyDescent="0.25">
      <c r="A99" s="30" t="s">
        <v>36</v>
      </c>
      <c r="B99" s="4" t="s">
        <v>43</v>
      </c>
      <c r="C99" s="23">
        <f>[1]JANUARI!$H$601</f>
        <v>0</v>
      </c>
      <c r="D99" s="23">
        <f>[1]FEBRUARI!$H$601</f>
        <v>0</v>
      </c>
      <c r="E99" s="23">
        <f>[1]MARET!$H$601</f>
        <v>0</v>
      </c>
      <c r="F99" s="23">
        <f>[1]APRIL!$H$601</f>
        <v>0</v>
      </c>
      <c r="G99" s="23">
        <f>[1]MEI!$H$601</f>
        <v>0</v>
      </c>
      <c r="H99" s="23">
        <f>[1]JUNI!$H$601</f>
        <v>0</v>
      </c>
      <c r="I99" s="23">
        <f>[1]JULI!$H$601</f>
        <v>0</v>
      </c>
      <c r="J99" s="23">
        <f>[1]AGUSTUS!$H$601</f>
        <v>0</v>
      </c>
      <c r="K99" s="23">
        <f>[1]SEPTEMBER!$H$601</f>
        <v>0</v>
      </c>
      <c r="L99" s="23">
        <f>[1]OKTOBER!$H$601</f>
        <v>0</v>
      </c>
      <c r="M99" s="23">
        <f>[1]NOVEMBER!$H$601</f>
        <v>0</v>
      </c>
      <c r="N99" s="23">
        <f>[1]DESEMBER!$H$601</f>
        <v>0</v>
      </c>
      <c r="O99" s="5">
        <f t="shared" si="34"/>
        <v>0</v>
      </c>
      <c r="P99" s="20"/>
      <c r="Q99" s="45"/>
      <c r="R99" s="4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20"/>
    </row>
    <row r="100" spans="1:31" ht="21.95" customHeight="1" x14ac:dyDescent="0.25">
      <c r="A100" s="30" t="s">
        <v>38</v>
      </c>
      <c r="B100" s="4" t="s">
        <v>39</v>
      </c>
      <c r="C100" s="23">
        <f>[1]JANUARI!$H$196</f>
        <v>0</v>
      </c>
      <c r="D100" s="23">
        <f>[1]FEBRUARI!$H$196</f>
        <v>0</v>
      </c>
      <c r="E100" s="23">
        <f>[1]MARET!$H$196</f>
        <v>0</v>
      </c>
      <c r="F100" s="23">
        <f>[1]APRIL!$H$196</f>
        <v>0</v>
      </c>
      <c r="G100" s="23">
        <f>[1]MEI!$H$196</f>
        <v>0</v>
      </c>
      <c r="H100" s="23">
        <f>[1]JUNI!$H$196</f>
        <v>0</v>
      </c>
      <c r="I100" s="23">
        <f>[1]JULI!$H$196</f>
        <v>0</v>
      </c>
      <c r="J100" s="23">
        <f>[1]AGUSTUS!$H$196</f>
        <v>0</v>
      </c>
      <c r="K100" s="23">
        <f>[1]SEPTEMBER!$H$196</f>
        <v>0</v>
      </c>
      <c r="L100" s="23">
        <f>[1]OKTOBER!$H$196</f>
        <v>0</v>
      </c>
      <c r="M100" s="23">
        <f>[1]NOVEMBER!$H$196</f>
        <v>0</v>
      </c>
      <c r="N100" s="23">
        <f>[1]DESEMBER!$H$196</f>
        <v>0</v>
      </c>
      <c r="O100" s="5">
        <f t="shared" si="34"/>
        <v>0</v>
      </c>
      <c r="P100" s="20"/>
      <c r="Q100" s="45"/>
      <c r="R100" s="4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20"/>
    </row>
    <row r="101" spans="1:31" ht="21.95" customHeight="1" x14ac:dyDescent="0.25">
      <c r="A101" s="30" t="s">
        <v>40</v>
      </c>
      <c r="B101" s="4" t="s">
        <v>35</v>
      </c>
      <c r="C101" s="23">
        <f>[1]JANUARI!$H$241</f>
        <v>0</v>
      </c>
      <c r="D101" s="23">
        <f>[1]FEBRUARI!$H$241</f>
        <v>0</v>
      </c>
      <c r="E101" s="23">
        <f>[1]MARET!$H$241</f>
        <v>0</v>
      </c>
      <c r="F101" s="23">
        <f>[1]APRIL!$H$241</f>
        <v>0</v>
      </c>
      <c r="G101" s="23">
        <f>[1]MEI!$H$241</f>
        <v>0</v>
      </c>
      <c r="H101" s="23">
        <f>[1]JUNI!$H$241</f>
        <v>0</v>
      </c>
      <c r="I101" s="23">
        <f>[1]JULI!$H$241</f>
        <v>0</v>
      </c>
      <c r="J101" s="23">
        <f>[1]AGUSTUS!$H$241</f>
        <v>0</v>
      </c>
      <c r="K101" s="23">
        <f>[1]SEPTEMBER!$H$241</f>
        <v>0</v>
      </c>
      <c r="L101" s="23">
        <f>[1]OKTOBER!$H$241</f>
        <v>0</v>
      </c>
      <c r="M101" s="23">
        <f>[1]NOVEMBER!$H$241</f>
        <v>0</v>
      </c>
      <c r="N101" s="23">
        <f>[1]DESEMBER!$H$241</f>
        <v>0</v>
      </c>
      <c r="O101" s="5">
        <f t="shared" si="34"/>
        <v>0</v>
      </c>
      <c r="P101" s="20"/>
      <c r="Q101" s="45"/>
      <c r="R101" s="46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20"/>
    </row>
    <row r="102" spans="1:31" ht="21.95" customHeight="1" x14ac:dyDescent="0.25">
      <c r="A102" s="30" t="s">
        <v>42</v>
      </c>
      <c r="B102" s="4" t="s">
        <v>32</v>
      </c>
      <c r="C102" s="23">
        <f>[1]JANUARI!$H$556</f>
        <v>0</v>
      </c>
      <c r="D102" s="23">
        <f>[1]FEBRUARI!$H$556</f>
        <v>0</v>
      </c>
      <c r="E102" s="23">
        <f>[1]MARET!$H$556</f>
        <v>0</v>
      </c>
      <c r="F102" s="23">
        <f>[1]APRIL!$H$556</f>
        <v>0</v>
      </c>
      <c r="G102" s="23">
        <f>[1]MEI!$H$556</f>
        <v>0</v>
      </c>
      <c r="H102" s="23">
        <f>[1]JUNI!$H$556</f>
        <v>0</v>
      </c>
      <c r="I102" s="23">
        <f>[1]JULI!$H$556</f>
        <v>0</v>
      </c>
      <c r="J102" s="23">
        <f>[1]AGUSTUS!$H$556</f>
        <v>0</v>
      </c>
      <c r="K102" s="23">
        <f>[1]SEPTEMBER!$H$556</f>
        <v>0</v>
      </c>
      <c r="L102" s="23">
        <f>[1]OKTOBER!$H$556</f>
        <v>0</v>
      </c>
      <c r="M102" s="23">
        <f>[1]NOVEMBER!$H$556</f>
        <v>0</v>
      </c>
      <c r="N102" s="23">
        <f>[1]DESEMBER!$H$556</f>
        <v>0</v>
      </c>
      <c r="O102" s="5">
        <f t="shared" si="34"/>
        <v>0</v>
      </c>
      <c r="P102" s="20"/>
      <c r="Q102" s="45"/>
      <c r="R102" s="46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20"/>
    </row>
    <row r="103" spans="1:31" ht="21.95" customHeight="1" x14ac:dyDescent="0.25">
      <c r="A103" s="30" t="s">
        <v>44</v>
      </c>
      <c r="B103" s="4" t="s">
        <v>26</v>
      </c>
      <c r="C103" s="23">
        <f>[1]JANUARI!$H$466</f>
        <v>0</v>
      </c>
      <c r="D103" s="23">
        <f>[1]FEBRUARI!$H$466</f>
        <v>0</v>
      </c>
      <c r="E103" s="23">
        <f>[1]MARET!$H$466</f>
        <v>0</v>
      </c>
      <c r="F103" s="23">
        <f>[1]APRIL!$H$466</f>
        <v>0</v>
      </c>
      <c r="G103" s="23">
        <f>[1]MEI!$H$466</f>
        <v>0</v>
      </c>
      <c r="H103" s="23">
        <f>[1]JUNI!$H$466</f>
        <v>0</v>
      </c>
      <c r="I103" s="23">
        <f>[1]JULI!$H$466</f>
        <v>0</v>
      </c>
      <c r="J103" s="23">
        <f>[1]AGUSTUS!$H$466</f>
        <v>0</v>
      </c>
      <c r="K103" s="23">
        <f>[1]SEPTEMBER!$H$466</f>
        <v>0</v>
      </c>
      <c r="L103" s="23">
        <f>[1]OKTOBER!$H$466</f>
        <v>0</v>
      </c>
      <c r="M103" s="23">
        <f>[1]NOVEMBER!$H$466</f>
        <v>0</v>
      </c>
      <c r="N103" s="23">
        <f>[1]DESEMBER!$H$466</f>
        <v>0</v>
      </c>
      <c r="O103" s="5">
        <f t="shared" si="34"/>
        <v>0</v>
      </c>
      <c r="P103" s="20"/>
      <c r="Q103" s="45"/>
      <c r="R103" s="46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20"/>
    </row>
    <row r="104" spans="1:31" ht="21.95" customHeight="1" x14ac:dyDescent="0.25">
      <c r="A104" s="30" t="s">
        <v>46</v>
      </c>
      <c r="B104" s="4" t="s">
        <v>51</v>
      </c>
      <c r="C104" s="23">
        <f>[1]JANUARI!$H$376</f>
        <v>0</v>
      </c>
      <c r="D104" s="23">
        <f>[1]FEBRUARI!$H$376</f>
        <v>0</v>
      </c>
      <c r="E104" s="23">
        <f>[1]MARET!$H$376</f>
        <v>0</v>
      </c>
      <c r="F104" s="23">
        <f>[1]APRIL!$H$376</f>
        <v>0</v>
      </c>
      <c r="G104" s="23">
        <f>[1]MEI!$H$376</f>
        <v>0</v>
      </c>
      <c r="H104" s="23">
        <f>[1]JUNI!$H$376</f>
        <v>0</v>
      </c>
      <c r="I104" s="23">
        <f>[1]JULI!$H$376</f>
        <v>0</v>
      </c>
      <c r="J104" s="23">
        <f>[1]AGUSTUS!$H$376</f>
        <v>0</v>
      </c>
      <c r="K104" s="23">
        <f>[1]SEPTEMBER!$H$376</f>
        <v>0</v>
      </c>
      <c r="L104" s="23">
        <f>[1]OKTOBER!$H$376</f>
        <v>0</v>
      </c>
      <c r="M104" s="23">
        <f>[1]NOVEMBER!$H$376</f>
        <v>0</v>
      </c>
      <c r="N104" s="23">
        <f>[1]DESEMBER!$H$376</f>
        <v>0</v>
      </c>
      <c r="O104" s="5">
        <f t="shared" si="34"/>
        <v>0</v>
      </c>
      <c r="P104" s="20"/>
      <c r="Q104" s="45"/>
      <c r="R104" s="4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20"/>
    </row>
    <row r="105" spans="1:31" ht="21.95" customHeight="1" x14ac:dyDescent="0.25">
      <c r="A105" s="30" t="s">
        <v>48</v>
      </c>
      <c r="B105" s="4" t="s">
        <v>49</v>
      </c>
      <c r="C105" s="23">
        <f>[1]JANUARI!$H$286</f>
        <v>0</v>
      </c>
      <c r="D105" s="23">
        <f>[1]FEBRUARI!$H$286</f>
        <v>0</v>
      </c>
      <c r="E105" s="23">
        <f>[1]MARET!$H$286</f>
        <v>0</v>
      </c>
      <c r="F105" s="23">
        <f>[1]APRIL!$H$286</f>
        <v>0</v>
      </c>
      <c r="G105" s="23">
        <f>[1]MEI!$H$286</f>
        <v>0</v>
      </c>
      <c r="H105" s="23">
        <f>[1]JUNI!$H$286</f>
        <v>0</v>
      </c>
      <c r="I105" s="23">
        <f>[1]JULI!$H$286</f>
        <v>0</v>
      </c>
      <c r="J105" s="23">
        <f>[1]AGUSTUS!$H$286</f>
        <v>0</v>
      </c>
      <c r="K105" s="23">
        <f>[1]SEPTEMBER!$H$286</f>
        <v>0</v>
      </c>
      <c r="L105" s="23">
        <f>[1]OKTOBER!$H$286</f>
        <v>0</v>
      </c>
      <c r="M105" s="23">
        <f>[1]NOVEMBER!$H$286</f>
        <v>0</v>
      </c>
      <c r="N105" s="23">
        <f>[1]DESEMBER!$H$286</f>
        <v>0</v>
      </c>
      <c r="O105" s="5">
        <f t="shared" si="34"/>
        <v>0</v>
      </c>
      <c r="P105" s="20"/>
      <c r="Q105" s="45"/>
      <c r="R105" s="4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20"/>
    </row>
    <row r="106" spans="1:31" ht="21.95" customHeight="1" x14ac:dyDescent="0.25">
      <c r="A106" s="69" t="s">
        <v>50</v>
      </c>
      <c r="B106" s="69"/>
      <c r="C106" s="14">
        <f t="shared" ref="C106:O106" si="35">SUM(C91:C105)</f>
        <v>0</v>
      </c>
      <c r="D106" s="14">
        <f t="shared" si="35"/>
        <v>0</v>
      </c>
      <c r="E106" s="14">
        <f t="shared" si="35"/>
        <v>0</v>
      </c>
      <c r="F106" s="14">
        <f t="shared" si="35"/>
        <v>0</v>
      </c>
      <c r="G106" s="14">
        <f t="shared" si="35"/>
        <v>0</v>
      </c>
      <c r="H106" s="14">
        <f t="shared" si="35"/>
        <v>0</v>
      </c>
      <c r="I106" s="14">
        <f t="shared" si="35"/>
        <v>0</v>
      </c>
      <c r="J106" s="14">
        <f t="shared" si="35"/>
        <v>0</v>
      </c>
      <c r="K106" s="14">
        <f t="shared" si="35"/>
        <v>0</v>
      </c>
      <c r="L106" s="14">
        <f t="shared" si="35"/>
        <v>0</v>
      </c>
      <c r="M106" s="14">
        <f t="shared" si="35"/>
        <v>0</v>
      </c>
      <c r="N106" s="14">
        <f t="shared" si="35"/>
        <v>0</v>
      </c>
      <c r="O106" s="14">
        <f t="shared" si="35"/>
        <v>0</v>
      </c>
      <c r="P106" s="20"/>
      <c r="Q106" s="57"/>
      <c r="R106" s="57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1:3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1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x14ac:dyDescent="0.25">
      <c r="A108" s="1"/>
      <c r="B108" s="1"/>
      <c r="C108" s="1"/>
      <c r="D108" s="1"/>
      <c r="E108" s="1" t="s">
        <v>0</v>
      </c>
      <c r="F108" s="1"/>
      <c r="G108" s="1" t="s">
        <v>64</v>
      </c>
      <c r="H108" s="1"/>
      <c r="I108" s="1"/>
      <c r="J108" s="1"/>
      <c r="K108" s="1"/>
      <c r="L108" s="1"/>
      <c r="M108" s="1"/>
      <c r="N108" s="1"/>
      <c r="O108" s="1"/>
      <c r="P108" s="21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x14ac:dyDescent="0.25">
      <c r="A109" s="1"/>
      <c r="B109" s="1"/>
      <c r="C109" s="1"/>
      <c r="D109" s="1"/>
      <c r="E109" s="1" t="s">
        <v>1</v>
      </c>
      <c r="F109" s="1"/>
      <c r="G109" s="1" t="s">
        <v>2</v>
      </c>
      <c r="H109" s="1"/>
      <c r="I109" s="1"/>
      <c r="J109" s="1"/>
      <c r="K109" s="1"/>
      <c r="L109" s="1"/>
      <c r="M109" s="1"/>
      <c r="N109" s="1"/>
      <c r="O109" s="1"/>
      <c r="P109" s="21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x14ac:dyDescent="0.25">
      <c r="A110" s="1"/>
      <c r="B110" s="1"/>
      <c r="C110" s="1"/>
      <c r="D110" s="1"/>
      <c r="E110" s="1" t="s">
        <v>3</v>
      </c>
      <c r="F110" s="1"/>
      <c r="G110" s="1" t="s">
        <v>127</v>
      </c>
      <c r="H110" s="1"/>
      <c r="I110" s="1"/>
      <c r="J110" s="1"/>
      <c r="K110" s="1"/>
      <c r="L110" s="1"/>
      <c r="M110" s="1"/>
      <c r="N110" s="1"/>
      <c r="O110" s="1"/>
      <c r="P110" s="21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ht="18.75" x14ac:dyDescent="0.3">
      <c r="A111" s="1"/>
      <c r="B111" s="1"/>
      <c r="C111" s="1"/>
      <c r="D111" s="1"/>
      <c r="E111" s="1" t="s">
        <v>4</v>
      </c>
      <c r="F111" s="1"/>
      <c r="G111" s="1" t="str">
        <f>G86</f>
        <v>: 2023</v>
      </c>
      <c r="H111" s="1"/>
      <c r="I111" s="1"/>
      <c r="J111" s="1"/>
      <c r="K111" s="1"/>
      <c r="L111" s="1"/>
      <c r="M111" s="1"/>
      <c r="N111" s="2">
        <v>5</v>
      </c>
      <c r="O111" s="1"/>
      <c r="P111" s="21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7"/>
      <c r="AE111" s="40"/>
    </row>
    <row r="112" spans="1:3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1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ht="21.95" customHeight="1" x14ac:dyDescent="0.25">
      <c r="A113" s="64" t="s">
        <v>5</v>
      </c>
      <c r="B113" s="64" t="s">
        <v>6</v>
      </c>
      <c r="C113" s="66" t="s">
        <v>7</v>
      </c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8"/>
      <c r="O113" s="64" t="s">
        <v>8</v>
      </c>
      <c r="P113" s="1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</row>
    <row r="114" spans="1:31" ht="21.95" customHeight="1" x14ac:dyDescent="0.25">
      <c r="A114" s="65"/>
      <c r="B114" s="65"/>
      <c r="C114" s="15" t="s">
        <v>9</v>
      </c>
      <c r="D114" s="15" t="s">
        <v>10</v>
      </c>
      <c r="E114" s="15" t="s">
        <v>11</v>
      </c>
      <c r="F114" s="15" t="s">
        <v>12</v>
      </c>
      <c r="G114" s="15" t="s">
        <v>13</v>
      </c>
      <c r="H114" s="15" t="s">
        <v>14</v>
      </c>
      <c r="I114" s="15" t="s">
        <v>15</v>
      </c>
      <c r="J114" s="15" t="s">
        <v>16</v>
      </c>
      <c r="K114" s="15" t="s">
        <v>17</v>
      </c>
      <c r="L114" s="15" t="s">
        <v>18</v>
      </c>
      <c r="M114" s="15" t="s">
        <v>19</v>
      </c>
      <c r="N114" s="44" t="s">
        <v>20</v>
      </c>
      <c r="O114" s="65"/>
      <c r="P114" s="18"/>
      <c r="Q114" s="58"/>
      <c r="R114" s="5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58"/>
    </row>
    <row r="115" spans="1:31" ht="21.95" customHeight="1" x14ac:dyDescent="0.25">
      <c r="A115" s="12">
        <v>1</v>
      </c>
      <c r="B115" s="12">
        <v>2</v>
      </c>
      <c r="C115" s="12">
        <v>3</v>
      </c>
      <c r="D115" s="12">
        <v>4</v>
      </c>
      <c r="E115" s="12">
        <v>5</v>
      </c>
      <c r="F115" s="12">
        <v>6</v>
      </c>
      <c r="G115" s="12">
        <v>7</v>
      </c>
      <c r="H115" s="12">
        <v>8</v>
      </c>
      <c r="I115" s="12">
        <v>9</v>
      </c>
      <c r="J115" s="12">
        <v>10</v>
      </c>
      <c r="K115" s="12">
        <v>11</v>
      </c>
      <c r="L115" s="12">
        <v>12</v>
      </c>
      <c r="M115" s="12">
        <v>13</v>
      </c>
      <c r="N115" s="12">
        <v>14</v>
      </c>
      <c r="O115" s="12">
        <v>15</v>
      </c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ht="21.95" customHeight="1" x14ac:dyDescent="0.25">
      <c r="A116" s="30" t="s">
        <v>21</v>
      </c>
      <c r="B116" s="4" t="s">
        <v>45</v>
      </c>
      <c r="C116" s="23">
        <f>[1]JANUARI!$H$17</f>
        <v>0</v>
      </c>
      <c r="D116" s="23">
        <f>[1]FEBRUARI!$H$17</f>
        <v>0</v>
      </c>
      <c r="E116" s="23">
        <f>[1]MARET!$H$17</f>
        <v>0</v>
      </c>
      <c r="F116" s="23">
        <f>[1]APRIL!$H$17</f>
        <v>0</v>
      </c>
      <c r="G116" s="23">
        <f>[1]MEI!$H$17</f>
        <v>0</v>
      </c>
      <c r="H116" s="23">
        <f>[1]JUNI!$H$17</f>
        <v>0</v>
      </c>
      <c r="I116" s="23">
        <f>[1]JULI!$H$17</f>
        <v>0</v>
      </c>
      <c r="J116" s="23">
        <f>[1]AGUSTUS!$H$17</f>
        <v>0</v>
      </c>
      <c r="K116" s="23">
        <f>[1]SEPTEMBER!$H$17</f>
        <v>0</v>
      </c>
      <c r="L116" s="23">
        <f>[1]OKTOBER!$H$17</f>
        <v>0</v>
      </c>
      <c r="M116" s="23">
        <f>[1]NOVEMBER!$H$17</f>
        <v>0</v>
      </c>
      <c r="N116" s="23">
        <f>[1]DESEMBER!$H$17</f>
        <v>0</v>
      </c>
      <c r="O116" s="5">
        <f t="shared" ref="O116:O131" si="36">SUM(C116:N116)</f>
        <v>0</v>
      </c>
      <c r="P116" s="20"/>
      <c r="Q116" s="45"/>
      <c r="R116" s="4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20"/>
    </row>
    <row r="117" spans="1:31" ht="21.95" customHeight="1" x14ac:dyDescent="0.25">
      <c r="A117" s="30" t="s">
        <v>23</v>
      </c>
      <c r="B117" s="4" t="s">
        <v>47</v>
      </c>
      <c r="C117" s="23">
        <f>[1]JANUARI!$H$107</f>
        <v>0</v>
      </c>
      <c r="D117" s="23">
        <f>[1]FEBRUARI!$H$107</f>
        <v>0</v>
      </c>
      <c r="E117" s="23">
        <f>[1]MARET!$H$107</f>
        <v>0</v>
      </c>
      <c r="F117" s="23">
        <f>[1]APRIL!$H$107</f>
        <v>0</v>
      </c>
      <c r="G117" s="23">
        <f>[1]MEI!$H$107</f>
        <v>0</v>
      </c>
      <c r="H117" s="23">
        <f>[1]JUNI!$H$107</f>
        <v>0</v>
      </c>
      <c r="I117" s="23">
        <f>[1]JULI!$H$107</f>
        <v>0</v>
      </c>
      <c r="J117" s="23">
        <f>[1]AGUSTUS!$H$107</f>
        <v>0</v>
      </c>
      <c r="K117" s="23">
        <f>[1]SEPTEMBER!$H$107</f>
        <v>0</v>
      </c>
      <c r="L117" s="23">
        <f>[1]OKTOBER!$H$107</f>
        <v>0</v>
      </c>
      <c r="M117" s="23">
        <f>[1]NOVEMBER!$H$107</f>
        <v>0</v>
      </c>
      <c r="N117" s="23">
        <f>[1]DESEMBER!$H$107</f>
        <v>0</v>
      </c>
      <c r="O117" s="5">
        <f t="shared" si="36"/>
        <v>0</v>
      </c>
      <c r="P117" s="20"/>
      <c r="Q117" s="45"/>
      <c r="R117" s="4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20"/>
    </row>
    <row r="118" spans="1:31" ht="21.95" customHeight="1" x14ac:dyDescent="0.25">
      <c r="A118" s="30" t="s">
        <v>25</v>
      </c>
      <c r="B118" s="4" t="s">
        <v>22</v>
      </c>
      <c r="C118" s="23">
        <f>[1]JANUARI!$H$62</f>
        <v>0</v>
      </c>
      <c r="D118" s="23">
        <f>[1]FEBRUARI!$H$62</f>
        <v>0</v>
      </c>
      <c r="E118" s="23">
        <f>[1]MARET!$H$62</f>
        <v>0</v>
      </c>
      <c r="F118" s="23">
        <f>[1]APRIL!$H$62</f>
        <v>0</v>
      </c>
      <c r="G118" s="23">
        <f>[1]MEI!$H$62</f>
        <v>0</v>
      </c>
      <c r="H118" s="23">
        <f>[1]JUNI!$H$62</f>
        <v>0</v>
      </c>
      <c r="I118" s="23">
        <f>[1]JULI!$H$62</f>
        <v>0</v>
      </c>
      <c r="J118" s="23">
        <f>[1]AGUSTUS!$H$62</f>
        <v>0</v>
      </c>
      <c r="K118" s="23">
        <f>[1]SEPTEMBER!$H$62</f>
        <v>0</v>
      </c>
      <c r="L118" s="23">
        <f>[1]OKTOBER!$H$62</f>
        <v>0</v>
      </c>
      <c r="M118" s="23">
        <f>[1]NOVEMBER!$H$62</f>
        <v>0</v>
      </c>
      <c r="N118" s="23">
        <f>[1]DESEMBER!$H$62</f>
        <v>0</v>
      </c>
      <c r="O118" s="5">
        <f t="shared" si="36"/>
        <v>0</v>
      </c>
      <c r="P118" s="20"/>
      <c r="Q118" s="45"/>
      <c r="R118" s="4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20"/>
    </row>
    <row r="119" spans="1:31" ht="21.95" customHeight="1" x14ac:dyDescent="0.25">
      <c r="A119" s="30" t="s">
        <v>27</v>
      </c>
      <c r="B119" s="4" t="s">
        <v>24</v>
      </c>
      <c r="C119" s="23">
        <f>[1]JANUARI!$H$422</f>
        <v>0</v>
      </c>
      <c r="D119" s="23">
        <f>[1]FEBRUARI!$H$422</f>
        <v>0</v>
      </c>
      <c r="E119" s="23">
        <f>[1]MARET!$H$422</f>
        <v>0</v>
      </c>
      <c r="F119" s="23">
        <f>[1]APRIL!$H$422</f>
        <v>0</v>
      </c>
      <c r="G119" s="23">
        <f>[1]MEI!$H$422</f>
        <v>0</v>
      </c>
      <c r="H119" s="23">
        <f>[1]JUNI!$H$422</f>
        <v>0</v>
      </c>
      <c r="I119" s="23">
        <f>[1]JULI!$H$422</f>
        <v>0</v>
      </c>
      <c r="J119" s="23">
        <f>[1]AGUSTUS!$H$422</f>
        <v>0</v>
      </c>
      <c r="K119" s="23">
        <f>[1]SEPTEMBER!$H$422</f>
        <v>0</v>
      </c>
      <c r="L119" s="23">
        <f>[1]OKTOBER!$H$422</f>
        <v>0</v>
      </c>
      <c r="M119" s="23">
        <f>[1]NOVEMBER!$H$422</f>
        <v>0</v>
      </c>
      <c r="N119" s="23">
        <f>[1]DESEMBER!$H$422</f>
        <v>0</v>
      </c>
      <c r="O119" s="5">
        <f t="shared" si="36"/>
        <v>0</v>
      </c>
      <c r="P119" s="20"/>
      <c r="Q119" s="45"/>
      <c r="R119" s="4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20"/>
    </row>
    <row r="120" spans="1:31" ht="21.95" customHeight="1" x14ac:dyDescent="0.25">
      <c r="A120" s="30" t="s">
        <v>29</v>
      </c>
      <c r="B120" s="4" t="s">
        <v>28</v>
      </c>
      <c r="C120" s="23">
        <f>[1]JANUARI!$H$512</f>
        <v>0</v>
      </c>
      <c r="D120" s="23">
        <f>[1]FEBRUARI!$H$512</f>
        <v>0</v>
      </c>
      <c r="E120" s="23">
        <f>[1]MARET!$H$512</f>
        <v>0</v>
      </c>
      <c r="F120" s="23">
        <f>[1]APRIL!$H$512</f>
        <v>0</v>
      </c>
      <c r="G120" s="23">
        <f>[1]MEI!$H$512</f>
        <v>0</v>
      </c>
      <c r="H120" s="23">
        <f>[1]JUNI!$H$512</f>
        <v>0</v>
      </c>
      <c r="I120" s="23">
        <f>[1]JULI!$H$512</f>
        <v>0</v>
      </c>
      <c r="J120" s="23">
        <f>[1]AGUSTUS!$H$512</f>
        <v>0</v>
      </c>
      <c r="K120" s="23">
        <f>[1]SEPTEMBER!$H$512</f>
        <v>0</v>
      </c>
      <c r="L120" s="23">
        <f>[1]OKTOBER!$H$512</f>
        <v>0</v>
      </c>
      <c r="M120" s="23">
        <f>[1]NOVEMBER!$H$512</f>
        <v>0</v>
      </c>
      <c r="N120" s="23">
        <f>[1]DESEMBER!$H$512</f>
        <v>0</v>
      </c>
      <c r="O120" s="5">
        <f t="shared" si="36"/>
        <v>0</v>
      </c>
      <c r="P120" s="20"/>
      <c r="Q120" s="45"/>
      <c r="R120" s="4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20"/>
    </row>
    <row r="121" spans="1:31" ht="21.95" customHeight="1" x14ac:dyDescent="0.25">
      <c r="A121" s="30" t="s">
        <v>31</v>
      </c>
      <c r="B121" s="4" t="s">
        <v>30</v>
      </c>
      <c r="C121" s="23">
        <f>[1]JANUARI!$H$332</f>
        <v>0</v>
      </c>
      <c r="D121" s="23">
        <f>[1]FEBRUARI!$H$332</f>
        <v>0</v>
      </c>
      <c r="E121" s="23">
        <f>[1]MARET!$H$332</f>
        <v>0</v>
      </c>
      <c r="F121" s="23">
        <f>[1]APRIL!$H$332</f>
        <v>0</v>
      </c>
      <c r="G121" s="23">
        <f>[1]MEI!$H$332</f>
        <v>0</v>
      </c>
      <c r="H121" s="23">
        <f>[1]JUNI!$H$332</f>
        <v>0</v>
      </c>
      <c r="I121" s="23">
        <f>[1]JULI!$H$332</f>
        <v>0</v>
      </c>
      <c r="J121" s="23">
        <f>[1]AGUSTUS!$H$332</f>
        <v>0</v>
      </c>
      <c r="K121" s="23">
        <f>[1]SEPTEMBER!$H$332</f>
        <v>0</v>
      </c>
      <c r="L121" s="23">
        <f>[1]OKTOBER!$H$332</f>
        <v>0</v>
      </c>
      <c r="M121" s="23">
        <f>[1]NOVEMBER!$H$332</f>
        <v>0</v>
      </c>
      <c r="N121" s="23">
        <f>[1]DESEMBER!$H$332</f>
        <v>0</v>
      </c>
      <c r="O121" s="5">
        <f t="shared" si="36"/>
        <v>0</v>
      </c>
      <c r="P121" s="20"/>
      <c r="Q121" s="45"/>
      <c r="R121" s="4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20"/>
    </row>
    <row r="122" spans="1:31" ht="21.95" customHeight="1" x14ac:dyDescent="0.25">
      <c r="A122" s="30" t="s">
        <v>33</v>
      </c>
      <c r="B122" s="4" t="s">
        <v>37</v>
      </c>
      <c r="C122" s="23">
        <f>[1]JANUARI!$H$152</f>
        <v>0</v>
      </c>
      <c r="D122" s="23">
        <f>[1]FEBRUARI!$H$152</f>
        <v>0</v>
      </c>
      <c r="E122" s="23">
        <f>[1]MARET!$H$152</f>
        <v>0</v>
      </c>
      <c r="F122" s="23">
        <f>[1]APRIL!$H$152</f>
        <v>0</v>
      </c>
      <c r="G122" s="23">
        <f>[1]MEI!$H$152</f>
        <v>0</v>
      </c>
      <c r="H122" s="23">
        <f>[1]JUNI!$H$152</f>
        <v>0</v>
      </c>
      <c r="I122" s="23">
        <f>[1]JULI!$H$152</f>
        <v>0</v>
      </c>
      <c r="J122" s="23">
        <f>[1]AGUSTUS!$H$152</f>
        <v>0</v>
      </c>
      <c r="K122" s="23">
        <f>[1]SEPTEMBER!$H$152</f>
        <v>0</v>
      </c>
      <c r="L122" s="23">
        <f>[1]OKTOBER!$H$152</f>
        <v>0</v>
      </c>
      <c r="M122" s="23">
        <f>[1]NOVEMBER!$H$152</f>
        <v>0</v>
      </c>
      <c r="N122" s="23">
        <f>[1]DESEMBER!$H$152</f>
        <v>0</v>
      </c>
      <c r="O122" s="5">
        <f t="shared" si="36"/>
        <v>0</v>
      </c>
      <c r="P122" s="20"/>
      <c r="Q122" s="45"/>
      <c r="R122" s="4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20"/>
    </row>
    <row r="123" spans="1:31" ht="21.95" customHeight="1" x14ac:dyDescent="0.25">
      <c r="A123" s="30" t="s">
        <v>34</v>
      </c>
      <c r="B123" s="4" t="s">
        <v>41</v>
      </c>
      <c r="C123" s="23">
        <f>[1]JANUARI!$H$647</f>
        <v>0</v>
      </c>
      <c r="D123" s="23">
        <f>[1]FEBRUARI!$H$647</f>
        <v>0</v>
      </c>
      <c r="E123" s="23">
        <f>[1]MARET!$H$647</f>
        <v>0</v>
      </c>
      <c r="F123" s="23">
        <f>[1]APRIL!$H$647</f>
        <v>0</v>
      </c>
      <c r="G123" s="23">
        <f>[1]MEI!$H$647</f>
        <v>0</v>
      </c>
      <c r="H123" s="23">
        <f>[1]JUNI!$H$647</f>
        <v>0</v>
      </c>
      <c r="I123" s="23">
        <f>[1]JULI!$H$647</f>
        <v>0</v>
      </c>
      <c r="J123" s="23">
        <f>[1]AGUSTUS!$H$647</f>
        <v>0</v>
      </c>
      <c r="K123" s="23">
        <f>[1]SEPTEMBER!$H$647</f>
        <v>0</v>
      </c>
      <c r="L123" s="23">
        <f>[1]OKTOBER!$H$647</f>
        <v>0</v>
      </c>
      <c r="M123" s="23">
        <f>[1]NOVEMBER!$H$647</f>
        <v>0</v>
      </c>
      <c r="N123" s="23">
        <f>[1]DESEMBER!$H$647</f>
        <v>0</v>
      </c>
      <c r="O123" s="5">
        <f t="shared" si="36"/>
        <v>0</v>
      </c>
      <c r="P123" s="20"/>
      <c r="Q123" s="45"/>
      <c r="R123" s="4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20"/>
    </row>
    <row r="124" spans="1:31" ht="21.95" customHeight="1" x14ac:dyDescent="0.25">
      <c r="A124" s="30" t="s">
        <v>36</v>
      </c>
      <c r="B124" s="4" t="s">
        <v>43</v>
      </c>
      <c r="C124" s="23">
        <f>[1]JANUARI!$H$602</f>
        <v>0</v>
      </c>
      <c r="D124" s="23">
        <f>[1]FEBRUARI!$H$602</f>
        <v>0</v>
      </c>
      <c r="E124" s="23">
        <f>[1]MARET!$H$602</f>
        <v>0</v>
      </c>
      <c r="F124" s="23">
        <f>[1]APRIL!$H$602</f>
        <v>0</v>
      </c>
      <c r="G124" s="23">
        <f>[1]MEI!$H$602</f>
        <v>0</v>
      </c>
      <c r="H124" s="23">
        <f>[1]JUNI!$H$602</f>
        <v>0</v>
      </c>
      <c r="I124" s="23">
        <f>[1]JULI!$H$602</f>
        <v>0</v>
      </c>
      <c r="J124" s="23">
        <f>[1]AGUSTUS!$H$602</f>
        <v>0</v>
      </c>
      <c r="K124" s="23">
        <f>[1]SEPTEMBER!$H$602</f>
        <v>0</v>
      </c>
      <c r="L124" s="23">
        <f>[1]OKTOBER!$H$602</f>
        <v>0</v>
      </c>
      <c r="M124" s="23">
        <f>[1]NOVEMBER!$H$602</f>
        <v>0</v>
      </c>
      <c r="N124" s="23">
        <f>[1]DESEMBER!$H$602</f>
        <v>0</v>
      </c>
      <c r="O124" s="5">
        <f t="shared" si="36"/>
        <v>0</v>
      </c>
      <c r="P124" s="20"/>
      <c r="Q124" s="45"/>
      <c r="R124" s="4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20"/>
    </row>
    <row r="125" spans="1:31" ht="21.95" customHeight="1" x14ac:dyDescent="0.25">
      <c r="A125" s="30" t="s">
        <v>38</v>
      </c>
      <c r="B125" s="4" t="s">
        <v>39</v>
      </c>
      <c r="C125" s="23">
        <f>[1]JANUARI!$H$197</f>
        <v>0</v>
      </c>
      <c r="D125" s="23">
        <f>[1]FEBRUARI!$H$197</f>
        <v>0</v>
      </c>
      <c r="E125" s="23">
        <f>[1]MARET!$H$197</f>
        <v>0</v>
      </c>
      <c r="F125" s="23">
        <f>[1]APRIL!$H$197</f>
        <v>0</v>
      </c>
      <c r="G125" s="23">
        <f>[1]MEI!$H$197</f>
        <v>0</v>
      </c>
      <c r="H125" s="23">
        <f>[1]JUNI!$H$197</f>
        <v>0</v>
      </c>
      <c r="I125" s="23">
        <f>[1]JULI!$H$197</f>
        <v>0</v>
      </c>
      <c r="J125" s="23">
        <f>[1]AGUSTUS!$H$197</f>
        <v>0</v>
      </c>
      <c r="K125" s="23">
        <f>[1]SEPTEMBER!$H$197</f>
        <v>0</v>
      </c>
      <c r="L125" s="23">
        <f>[1]OKTOBER!$H$197</f>
        <v>0</v>
      </c>
      <c r="M125" s="23">
        <f>[1]NOVEMBER!$H$197</f>
        <v>0</v>
      </c>
      <c r="N125" s="23">
        <f>[1]DESEMBER!$H$197</f>
        <v>0</v>
      </c>
      <c r="O125" s="5">
        <f t="shared" si="36"/>
        <v>0</v>
      </c>
      <c r="P125" s="20"/>
      <c r="Q125" s="45"/>
      <c r="R125" s="4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20"/>
    </row>
    <row r="126" spans="1:31" ht="21.95" customHeight="1" x14ac:dyDescent="0.25">
      <c r="A126" s="30" t="s">
        <v>40</v>
      </c>
      <c r="B126" s="4" t="s">
        <v>35</v>
      </c>
      <c r="C126" s="23">
        <f>[1]JANUARI!$H$242</f>
        <v>0</v>
      </c>
      <c r="D126" s="23">
        <f>[1]FEBRUARI!$H$242</f>
        <v>0</v>
      </c>
      <c r="E126" s="23">
        <f>[1]MARET!$H$242</f>
        <v>0</v>
      </c>
      <c r="F126" s="23">
        <f>[1]APRIL!$H$242</f>
        <v>0</v>
      </c>
      <c r="G126" s="23">
        <f>[1]MEI!$H$242</f>
        <v>0</v>
      </c>
      <c r="H126" s="23">
        <f>[1]JUNI!$H$242</f>
        <v>0</v>
      </c>
      <c r="I126" s="23">
        <f>[1]JULI!$H$242</f>
        <v>0</v>
      </c>
      <c r="J126" s="23">
        <f>[1]AGUSTUS!$H$242</f>
        <v>0</v>
      </c>
      <c r="K126" s="23">
        <f>[1]SEPTEMBER!$H$242</f>
        <v>0</v>
      </c>
      <c r="L126" s="23">
        <f>[1]OKTOBER!$H$242</f>
        <v>0</v>
      </c>
      <c r="M126" s="23">
        <f>[1]NOVEMBER!$H$242</f>
        <v>0</v>
      </c>
      <c r="N126" s="23">
        <f>[1]DESEMBER!$H$242</f>
        <v>0</v>
      </c>
      <c r="O126" s="5">
        <f t="shared" si="36"/>
        <v>0</v>
      </c>
      <c r="P126" s="20"/>
      <c r="Q126" s="45"/>
      <c r="R126" s="4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20"/>
    </row>
    <row r="127" spans="1:31" ht="21.95" customHeight="1" x14ac:dyDescent="0.25">
      <c r="A127" s="30" t="s">
        <v>42</v>
      </c>
      <c r="B127" s="4" t="s">
        <v>32</v>
      </c>
      <c r="C127" s="23">
        <f>[1]JANUARI!$H$557</f>
        <v>0</v>
      </c>
      <c r="D127" s="23">
        <f>[1]FEBRUARI!$H$557</f>
        <v>0</v>
      </c>
      <c r="E127" s="23">
        <f>[1]MARET!$H$557</f>
        <v>0</v>
      </c>
      <c r="F127" s="23">
        <f>[1]APRIL!$H$557</f>
        <v>0</v>
      </c>
      <c r="G127" s="23">
        <f>[1]MEI!$H$557</f>
        <v>0</v>
      </c>
      <c r="H127" s="23">
        <f>[1]JUNI!$H$557</f>
        <v>0</v>
      </c>
      <c r="I127" s="23">
        <f>[1]JULI!$H$557</f>
        <v>0</v>
      </c>
      <c r="J127" s="23">
        <f>[1]AGUSTUS!$H$557</f>
        <v>0</v>
      </c>
      <c r="K127" s="23">
        <f>[1]SEPTEMBER!$H$557</f>
        <v>0</v>
      </c>
      <c r="L127" s="23">
        <f>[1]OKTOBER!$H$557</f>
        <v>0</v>
      </c>
      <c r="M127" s="23">
        <f>[1]NOVEMBER!$H$557</f>
        <v>0</v>
      </c>
      <c r="N127" s="23">
        <f>[1]DESEMBER!$H$557</f>
        <v>0</v>
      </c>
      <c r="O127" s="5">
        <f t="shared" si="36"/>
        <v>0</v>
      </c>
      <c r="P127" s="20"/>
      <c r="Q127" s="45"/>
      <c r="R127" s="4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20"/>
    </row>
    <row r="128" spans="1:31" ht="21.95" customHeight="1" x14ac:dyDescent="0.25">
      <c r="A128" s="30" t="s">
        <v>44</v>
      </c>
      <c r="B128" s="4" t="s">
        <v>26</v>
      </c>
      <c r="C128" s="23">
        <f>[1]JANUARI!$H$467</f>
        <v>0</v>
      </c>
      <c r="D128" s="23">
        <f>[1]FEBRUARI!$H$467</f>
        <v>0</v>
      </c>
      <c r="E128" s="23">
        <f>[1]MARET!$H$467</f>
        <v>0</v>
      </c>
      <c r="F128" s="23">
        <f>[1]APRIL!$H$467</f>
        <v>0</v>
      </c>
      <c r="G128" s="23">
        <f>[1]MEI!$H$467</f>
        <v>0</v>
      </c>
      <c r="H128" s="23">
        <f>[1]JUNI!$H$467</f>
        <v>0</v>
      </c>
      <c r="I128" s="23">
        <f>[1]JULI!$H$467</f>
        <v>0</v>
      </c>
      <c r="J128" s="23">
        <f>[1]AGUSTUS!$H$467</f>
        <v>0</v>
      </c>
      <c r="K128" s="23">
        <f>[1]SEPTEMBER!$H$467</f>
        <v>0</v>
      </c>
      <c r="L128" s="23">
        <f>[1]OKTOBER!$H$467</f>
        <v>0</v>
      </c>
      <c r="M128" s="23">
        <f>[1]NOVEMBER!$H$467</f>
        <v>0</v>
      </c>
      <c r="N128" s="23">
        <f>[1]DESEMBER!$H$467</f>
        <v>0</v>
      </c>
      <c r="O128" s="5">
        <f t="shared" si="36"/>
        <v>0</v>
      </c>
      <c r="P128" s="20"/>
      <c r="Q128" s="45"/>
      <c r="R128" s="4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20"/>
    </row>
    <row r="129" spans="1:31" ht="21.95" customHeight="1" x14ac:dyDescent="0.25">
      <c r="A129" s="30" t="s">
        <v>46</v>
      </c>
      <c r="B129" s="4" t="s">
        <v>51</v>
      </c>
      <c r="C129" s="23">
        <f>[1]JANUARI!$H$377</f>
        <v>0</v>
      </c>
      <c r="D129" s="23">
        <f>[1]FEBRUARI!$H$377</f>
        <v>0</v>
      </c>
      <c r="E129" s="23">
        <f>[1]MARET!$H$377</f>
        <v>0</v>
      </c>
      <c r="F129" s="23">
        <f>[1]APRIL!$H$377</f>
        <v>0</v>
      </c>
      <c r="G129" s="23">
        <f>[1]MEI!$H$377</f>
        <v>0</v>
      </c>
      <c r="H129" s="23">
        <f>[1]JUNI!$H$377</f>
        <v>0</v>
      </c>
      <c r="I129" s="23">
        <f>[1]JULI!$H$377</f>
        <v>0</v>
      </c>
      <c r="J129" s="23">
        <f>[1]AGUSTUS!$H$377</f>
        <v>0</v>
      </c>
      <c r="K129" s="23">
        <f>[1]SEPTEMBER!$H$377</f>
        <v>0</v>
      </c>
      <c r="L129" s="23">
        <f>[1]OKTOBER!$H$377</f>
        <v>0</v>
      </c>
      <c r="M129" s="23">
        <f>[1]NOVEMBER!$H$377</f>
        <v>0</v>
      </c>
      <c r="N129" s="23">
        <f>[1]DESEMBER!$H$377</f>
        <v>0</v>
      </c>
      <c r="O129" s="5">
        <f t="shared" si="36"/>
        <v>0</v>
      </c>
      <c r="P129" s="20"/>
      <c r="Q129" s="45"/>
      <c r="R129" s="4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20"/>
    </row>
    <row r="130" spans="1:31" ht="21.95" customHeight="1" x14ac:dyDescent="0.25">
      <c r="A130" s="30" t="s">
        <v>48</v>
      </c>
      <c r="B130" s="4" t="s">
        <v>49</v>
      </c>
      <c r="C130" s="23">
        <f>[1]JANUARI!$H$287</f>
        <v>0</v>
      </c>
      <c r="D130" s="23">
        <f>[1]FEBRUARI!$H$287</f>
        <v>0</v>
      </c>
      <c r="E130" s="23">
        <f>[1]MARET!$H$287</f>
        <v>0</v>
      </c>
      <c r="F130" s="23">
        <f>[1]APRIL!$H$287</f>
        <v>0</v>
      </c>
      <c r="G130" s="23">
        <f>[1]MEI!$H$287</f>
        <v>0</v>
      </c>
      <c r="H130" s="23">
        <f>[1]JUNI!$H$287</f>
        <v>0</v>
      </c>
      <c r="I130" s="23">
        <f>[1]JULI!$H$287</f>
        <v>0</v>
      </c>
      <c r="J130" s="23">
        <f>[1]AGUSTUS!$H$287</f>
        <v>0</v>
      </c>
      <c r="K130" s="23">
        <f>[1]SEPTEMBER!$H$287</f>
        <v>0</v>
      </c>
      <c r="L130" s="23">
        <f>[1]OKTOBER!$H$287</f>
        <v>0</v>
      </c>
      <c r="M130" s="23">
        <f>[1]NOVEMBER!$H$287</f>
        <v>0</v>
      </c>
      <c r="N130" s="23">
        <f>[1]DESEMBER!$H$287</f>
        <v>0</v>
      </c>
      <c r="O130" s="5">
        <f t="shared" si="36"/>
        <v>0</v>
      </c>
      <c r="P130" s="20"/>
      <c r="Q130" s="45"/>
      <c r="R130" s="4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20"/>
    </row>
    <row r="131" spans="1:31" ht="21.95" customHeight="1" x14ac:dyDescent="0.25">
      <c r="A131" s="69" t="s">
        <v>50</v>
      </c>
      <c r="B131" s="69"/>
      <c r="C131" s="14">
        <f>SUM(C116:C130)</f>
        <v>0</v>
      </c>
      <c r="D131" s="14">
        <f t="shared" ref="D131:N131" si="37">SUM(D116:D130)</f>
        <v>0</v>
      </c>
      <c r="E131" s="14">
        <f t="shared" si="37"/>
        <v>0</v>
      </c>
      <c r="F131" s="14">
        <f t="shared" si="37"/>
        <v>0</v>
      </c>
      <c r="G131" s="14">
        <f t="shared" si="37"/>
        <v>0</v>
      </c>
      <c r="H131" s="14">
        <f t="shared" si="37"/>
        <v>0</v>
      </c>
      <c r="I131" s="14">
        <f t="shared" si="37"/>
        <v>0</v>
      </c>
      <c r="J131" s="14">
        <f t="shared" si="37"/>
        <v>0</v>
      </c>
      <c r="K131" s="14">
        <f t="shared" si="37"/>
        <v>0</v>
      </c>
      <c r="L131" s="14">
        <f t="shared" si="37"/>
        <v>0</v>
      </c>
      <c r="M131" s="14">
        <f t="shared" si="37"/>
        <v>0</v>
      </c>
      <c r="N131" s="14">
        <f t="shared" si="37"/>
        <v>0</v>
      </c>
      <c r="O131" s="14">
        <f t="shared" si="36"/>
        <v>0</v>
      </c>
      <c r="P131" s="20"/>
      <c r="Q131" s="57"/>
      <c r="R131" s="57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1:3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1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x14ac:dyDescent="0.25">
      <c r="A133" s="1"/>
      <c r="B133" s="1"/>
      <c r="C133" s="1"/>
      <c r="D133" s="1"/>
      <c r="E133" s="1" t="s">
        <v>0</v>
      </c>
      <c r="F133" s="1"/>
      <c r="G133" s="1" t="s">
        <v>64</v>
      </c>
      <c r="H133" s="1"/>
      <c r="I133" s="1"/>
      <c r="J133" s="1"/>
      <c r="K133" s="1"/>
      <c r="L133" s="1"/>
      <c r="M133" s="1"/>
      <c r="N133" s="1"/>
      <c r="O133" s="1"/>
      <c r="P133" s="21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x14ac:dyDescent="0.25">
      <c r="A134" s="1"/>
      <c r="B134" s="1"/>
      <c r="C134" s="1"/>
      <c r="D134" s="1"/>
      <c r="E134" s="1" t="s">
        <v>1</v>
      </c>
      <c r="F134" s="1"/>
      <c r="G134" s="1" t="s">
        <v>2</v>
      </c>
      <c r="H134" s="1"/>
      <c r="I134" s="1"/>
      <c r="J134" s="1"/>
      <c r="K134" s="1"/>
      <c r="L134" s="1"/>
      <c r="M134" s="1"/>
      <c r="N134" s="1"/>
      <c r="O134" s="1"/>
      <c r="P134" s="21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x14ac:dyDescent="0.25">
      <c r="A135" s="1"/>
      <c r="B135" s="1"/>
      <c r="C135" s="1"/>
      <c r="D135" s="1"/>
      <c r="E135" s="1" t="s">
        <v>3</v>
      </c>
      <c r="F135" s="1"/>
      <c r="G135" s="1" t="s">
        <v>128</v>
      </c>
      <c r="H135" s="1"/>
      <c r="I135" s="1"/>
      <c r="J135" s="1"/>
      <c r="K135" s="1"/>
      <c r="L135" s="1"/>
      <c r="M135" s="1"/>
      <c r="N135" s="1"/>
      <c r="O135" s="1"/>
      <c r="P135" s="21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ht="18.75" x14ac:dyDescent="0.3">
      <c r="A136" s="1"/>
      <c r="B136" s="1"/>
      <c r="C136" s="1"/>
      <c r="D136" s="1"/>
      <c r="E136" s="1" t="s">
        <v>4</v>
      </c>
      <c r="F136" s="1"/>
      <c r="G136" s="1" t="str">
        <f>G111</f>
        <v>: 2023</v>
      </c>
      <c r="H136" s="1"/>
      <c r="I136" s="1"/>
      <c r="J136" s="1"/>
      <c r="K136" s="1"/>
      <c r="L136" s="1"/>
      <c r="M136" s="1"/>
      <c r="N136" s="2">
        <v>6</v>
      </c>
      <c r="O136" s="1"/>
      <c r="P136" s="21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7"/>
      <c r="AE136" s="40"/>
    </row>
    <row r="137" spans="1:3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1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ht="21.95" customHeight="1" x14ac:dyDescent="0.25">
      <c r="A138" s="64" t="s">
        <v>5</v>
      </c>
      <c r="B138" s="64" t="s">
        <v>6</v>
      </c>
      <c r="C138" s="66" t="s">
        <v>7</v>
      </c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8"/>
      <c r="O138" s="64" t="s">
        <v>8</v>
      </c>
      <c r="P138" s="1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</row>
    <row r="139" spans="1:31" ht="21.95" customHeight="1" x14ac:dyDescent="0.25">
      <c r="A139" s="65"/>
      <c r="B139" s="65"/>
      <c r="C139" s="15" t="s">
        <v>9</v>
      </c>
      <c r="D139" s="15" t="s">
        <v>10</v>
      </c>
      <c r="E139" s="15" t="s">
        <v>11</v>
      </c>
      <c r="F139" s="15" t="s">
        <v>12</v>
      </c>
      <c r="G139" s="15" t="s">
        <v>13</v>
      </c>
      <c r="H139" s="15" t="s">
        <v>14</v>
      </c>
      <c r="I139" s="15" t="s">
        <v>15</v>
      </c>
      <c r="J139" s="15" t="s">
        <v>16</v>
      </c>
      <c r="K139" s="15" t="s">
        <v>17</v>
      </c>
      <c r="L139" s="15" t="s">
        <v>18</v>
      </c>
      <c r="M139" s="15" t="s">
        <v>19</v>
      </c>
      <c r="N139" s="44" t="s">
        <v>20</v>
      </c>
      <c r="O139" s="65"/>
      <c r="P139" s="18"/>
      <c r="Q139" s="58"/>
      <c r="R139" s="5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58"/>
    </row>
    <row r="140" spans="1:31" ht="21.95" customHeight="1" x14ac:dyDescent="0.25">
      <c r="A140" s="12">
        <v>1</v>
      </c>
      <c r="B140" s="12">
        <v>2</v>
      </c>
      <c r="C140" s="12">
        <v>3</v>
      </c>
      <c r="D140" s="12">
        <v>4</v>
      </c>
      <c r="E140" s="12">
        <v>5</v>
      </c>
      <c r="F140" s="12">
        <v>6</v>
      </c>
      <c r="G140" s="12">
        <v>7</v>
      </c>
      <c r="H140" s="12">
        <v>8</v>
      </c>
      <c r="I140" s="12">
        <v>9</v>
      </c>
      <c r="J140" s="12">
        <v>10</v>
      </c>
      <c r="K140" s="12">
        <v>11</v>
      </c>
      <c r="L140" s="12">
        <v>12</v>
      </c>
      <c r="M140" s="12">
        <v>13</v>
      </c>
      <c r="N140" s="12">
        <v>14</v>
      </c>
      <c r="O140" s="12">
        <v>15</v>
      </c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 ht="21.95" customHeight="1" x14ac:dyDescent="0.25">
      <c r="A141" s="30" t="s">
        <v>21</v>
      </c>
      <c r="B141" s="4" t="s">
        <v>45</v>
      </c>
      <c r="C141" s="23">
        <f>[1]JANUARI!$H$18</f>
        <v>0</v>
      </c>
      <c r="D141" s="23">
        <f>[1]FEBRUARI!$H$18</f>
        <v>0</v>
      </c>
      <c r="E141" s="23">
        <f>[1]MARET!$H$18</f>
        <v>0</v>
      </c>
      <c r="F141" s="23">
        <f>[1]APRIL!$H$18</f>
        <v>0</v>
      </c>
      <c r="G141" s="23">
        <f>[1]MEI!$H$18</f>
        <v>0</v>
      </c>
      <c r="H141" s="23">
        <f>[1]JUNI!$H$18</f>
        <v>0</v>
      </c>
      <c r="I141" s="23">
        <f>[1]JULI!$H$18</f>
        <v>0</v>
      </c>
      <c r="J141" s="23">
        <f>[1]AGUSTUS!$H$18</f>
        <v>0</v>
      </c>
      <c r="K141" s="23">
        <f>[1]SEPTEMBER!$H$18</f>
        <v>0</v>
      </c>
      <c r="L141" s="23">
        <f>[1]OKTOBER!$H$18</f>
        <v>0</v>
      </c>
      <c r="M141" s="23">
        <f>[1]NOVEMBER!$H$18</f>
        <v>0</v>
      </c>
      <c r="N141" s="23">
        <f>[1]DESEMBER!$H$18</f>
        <v>0</v>
      </c>
      <c r="O141" s="5">
        <f t="shared" ref="O141:O156" si="38">SUM(C141:N141)</f>
        <v>0</v>
      </c>
      <c r="P141" s="20"/>
      <c r="Q141" s="45"/>
      <c r="R141" s="4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20"/>
    </row>
    <row r="142" spans="1:31" ht="21.95" customHeight="1" x14ac:dyDescent="0.25">
      <c r="A142" s="30" t="s">
        <v>23</v>
      </c>
      <c r="B142" s="4" t="s">
        <v>47</v>
      </c>
      <c r="C142" s="23">
        <f>[1]JANUARI!$H$108</f>
        <v>0</v>
      </c>
      <c r="D142" s="23">
        <f>[1]FEBRUARI!$H$108</f>
        <v>0</v>
      </c>
      <c r="E142" s="23">
        <f>[1]MARET!$H$108</f>
        <v>0</v>
      </c>
      <c r="F142" s="23">
        <f>[1]APRIL!$H$108</f>
        <v>0</v>
      </c>
      <c r="G142" s="23">
        <f>[1]MEI!$H$108</f>
        <v>0</v>
      </c>
      <c r="H142" s="23">
        <f>[1]JUNI!$H$108</f>
        <v>0</v>
      </c>
      <c r="I142" s="23">
        <f>[1]JULI!$H$108</f>
        <v>0</v>
      </c>
      <c r="J142" s="23">
        <f>[1]AGUSTUS!$H$108</f>
        <v>0</v>
      </c>
      <c r="K142" s="23">
        <f>[1]SEPTEMBER!$H$108</f>
        <v>0</v>
      </c>
      <c r="L142" s="23">
        <f>[1]OKTOBER!$H$108</f>
        <v>0</v>
      </c>
      <c r="M142" s="23">
        <f>[1]NOVEMBER!$H$108</f>
        <v>0</v>
      </c>
      <c r="N142" s="23">
        <f>[1]DESEMBER!$H$108</f>
        <v>0</v>
      </c>
      <c r="O142" s="5">
        <f t="shared" si="38"/>
        <v>0</v>
      </c>
      <c r="P142" s="20"/>
      <c r="Q142" s="45"/>
      <c r="R142" s="4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20"/>
    </row>
    <row r="143" spans="1:31" ht="21.95" customHeight="1" x14ac:dyDescent="0.25">
      <c r="A143" s="30" t="s">
        <v>25</v>
      </c>
      <c r="B143" s="4" t="s">
        <v>22</v>
      </c>
      <c r="C143" s="23">
        <f>[1]JANUARI!$H$63</f>
        <v>0</v>
      </c>
      <c r="D143" s="23">
        <f>[1]FEBRUARI!$H$63</f>
        <v>0</v>
      </c>
      <c r="E143" s="23">
        <f>[1]MARET!$H$63</f>
        <v>0</v>
      </c>
      <c r="F143" s="23">
        <f>[1]APRIL!$H$63</f>
        <v>0</v>
      </c>
      <c r="G143" s="23">
        <f>[1]MEI!$H$63</f>
        <v>0</v>
      </c>
      <c r="H143" s="23">
        <f>[1]JUNI!$H$63</f>
        <v>0</v>
      </c>
      <c r="I143" s="23">
        <f>[1]JULI!$H$63</f>
        <v>0</v>
      </c>
      <c r="J143" s="23">
        <f>[1]AGUSTUS!$H$63</f>
        <v>0</v>
      </c>
      <c r="K143" s="23">
        <f>[1]SEPTEMBER!$H$63</f>
        <v>0</v>
      </c>
      <c r="L143" s="23">
        <f>[1]OKTOBER!$H$63</f>
        <v>0</v>
      </c>
      <c r="M143" s="23">
        <f>[1]NOVEMBER!$H$63</f>
        <v>0</v>
      </c>
      <c r="N143" s="23">
        <f>[1]DESEMBER!$H$63</f>
        <v>0</v>
      </c>
      <c r="O143" s="5">
        <f t="shared" si="38"/>
        <v>0</v>
      </c>
      <c r="P143" s="20"/>
      <c r="Q143" s="45"/>
      <c r="R143" s="4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20"/>
    </row>
    <row r="144" spans="1:31" ht="21.95" customHeight="1" x14ac:dyDescent="0.25">
      <c r="A144" s="30" t="s">
        <v>27</v>
      </c>
      <c r="B144" s="4" t="s">
        <v>24</v>
      </c>
      <c r="C144" s="23">
        <f>[1]JANUARI!$H$423</f>
        <v>0</v>
      </c>
      <c r="D144" s="23">
        <f>[1]FEBRUARI!$H$423</f>
        <v>0</v>
      </c>
      <c r="E144" s="23">
        <f>[1]MARET!$H$423</f>
        <v>0</v>
      </c>
      <c r="F144" s="23">
        <f>[1]APRIL!$H$423</f>
        <v>0</v>
      </c>
      <c r="G144" s="23">
        <f>[1]MEI!$H$423</f>
        <v>0</v>
      </c>
      <c r="H144" s="23">
        <f>[1]JUNI!$H$423</f>
        <v>0</v>
      </c>
      <c r="I144" s="23">
        <f>[1]JULI!$H$423</f>
        <v>0</v>
      </c>
      <c r="J144" s="23">
        <f>[1]AGUSTUS!$H$423</f>
        <v>0</v>
      </c>
      <c r="K144" s="23">
        <f>[1]SEPTEMBER!$H$423</f>
        <v>0</v>
      </c>
      <c r="L144" s="23">
        <f>[1]OKTOBER!$H$423</f>
        <v>0</v>
      </c>
      <c r="M144" s="23">
        <f>[1]NOVEMBER!$H$423</f>
        <v>0</v>
      </c>
      <c r="N144" s="23">
        <f>[1]DESEMBER!$H$423</f>
        <v>0</v>
      </c>
      <c r="O144" s="5">
        <f t="shared" si="38"/>
        <v>0</v>
      </c>
      <c r="P144" s="20"/>
      <c r="Q144" s="45"/>
      <c r="R144" s="4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20"/>
    </row>
    <row r="145" spans="1:31" ht="21.95" customHeight="1" x14ac:dyDescent="0.25">
      <c r="A145" s="30" t="s">
        <v>29</v>
      </c>
      <c r="B145" s="4" t="s">
        <v>28</v>
      </c>
      <c r="C145" s="23">
        <f>[1]JANUARI!$H$513</f>
        <v>0</v>
      </c>
      <c r="D145" s="23">
        <f>[1]FEBRUARI!$H$513</f>
        <v>0</v>
      </c>
      <c r="E145" s="23">
        <f>[1]MARET!$H$513</f>
        <v>0</v>
      </c>
      <c r="F145" s="23">
        <f>[1]APRIL!$H$513</f>
        <v>0</v>
      </c>
      <c r="G145" s="23">
        <f>[1]MEI!$H$513</f>
        <v>0</v>
      </c>
      <c r="H145" s="23">
        <f>[1]JUNI!$H$513</f>
        <v>0</v>
      </c>
      <c r="I145" s="23">
        <f>[1]JULI!$H$513</f>
        <v>0</v>
      </c>
      <c r="J145" s="23">
        <f>[1]AGUSTUS!$H$513</f>
        <v>0</v>
      </c>
      <c r="K145" s="23">
        <f>[1]SEPTEMBER!$H$513</f>
        <v>0</v>
      </c>
      <c r="L145" s="23">
        <f>[1]OKTOBER!$H$513</f>
        <v>0</v>
      </c>
      <c r="M145" s="23">
        <f>[1]NOVEMBER!$H$513</f>
        <v>0</v>
      </c>
      <c r="N145" s="23">
        <f>[1]DESEMBER!$H$513</f>
        <v>0</v>
      </c>
      <c r="O145" s="5">
        <f t="shared" si="38"/>
        <v>0</v>
      </c>
      <c r="P145" s="20"/>
      <c r="Q145" s="45"/>
      <c r="R145" s="46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20"/>
    </row>
    <row r="146" spans="1:31" ht="21.95" customHeight="1" x14ac:dyDescent="0.25">
      <c r="A146" s="30" t="s">
        <v>31</v>
      </c>
      <c r="B146" s="4" t="s">
        <v>30</v>
      </c>
      <c r="C146" s="23">
        <f>[1]JANUARI!$H$333</f>
        <v>0</v>
      </c>
      <c r="D146" s="23">
        <f>[1]FEBRUARI!$H$333</f>
        <v>0</v>
      </c>
      <c r="E146" s="23">
        <f>[1]MARET!$H$333</f>
        <v>0</v>
      </c>
      <c r="F146" s="23">
        <f>[1]APRIL!$H$333</f>
        <v>0</v>
      </c>
      <c r="G146" s="23">
        <f>[1]MEI!$H$333</f>
        <v>0</v>
      </c>
      <c r="H146" s="23">
        <f>[1]JUNI!$H$333</f>
        <v>0</v>
      </c>
      <c r="I146" s="23">
        <f>[1]JULI!$H$333</f>
        <v>0</v>
      </c>
      <c r="J146" s="23">
        <f>[1]AGUSTUS!$H$333</f>
        <v>0</v>
      </c>
      <c r="K146" s="23">
        <f>[1]SEPTEMBER!$H$333</f>
        <v>0</v>
      </c>
      <c r="L146" s="23">
        <f>[1]OKTOBER!$H$333</f>
        <v>0</v>
      </c>
      <c r="M146" s="23">
        <f>[1]NOVEMBER!$H$333</f>
        <v>0</v>
      </c>
      <c r="N146" s="23">
        <f>[1]DESEMBER!$H$333</f>
        <v>0</v>
      </c>
      <c r="O146" s="5">
        <f t="shared" si="38"/>
        <v>0</v>
      </c>
      <c r="P146" s="20"/>
      <c r="Q146" s="45"/>
      <c r="R146" s="46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20"/>
    </row>
    <row r="147" spans="1:31" ht="21.95" customHeight="1" x14ac:dyDescent="0.25">
      <c r="A147" s="30" t="s">
        <v>33</v>
      </c>
      <c r="B147" s="4" t="s">
        <v>37</v>
      </c>
      <c r="C147" s="23">
        <f>[1]JANUARI!$H$153</f>
        <v>0</v>
      </c>
      <c r="D147" s="23">
        <f>[1]FEBRUARI!$H$153</f>
        <v>0</v>
      </c>
      <c r="E147" s="23">
        <f>[1]MARET!$H$153</f>
        <v>0</v>
      </c>
      <c r="F147" s="23">
        <f>[1]APRIL!$H$153</f>
        <v>0</v>
      </c>
      <c r="G147" s="23">
        <f>[1]MEI!$H$153</f>
        <v>0</v>
      </c>
      <c r="H147" s="23">
        <f>[1]JUNI!$H$153</f>
        <v>0</v>
      </c>
      <c r="I147" s="23">
        <f>[1]JULI!$H$153</f>
        <v>0</v>
      </c>
      <c r="J147" s="23">
        <f>[1]AGUSTUS!$H$153</f>
        <v>0</v>
      </c>
      <c r="K147" s="23">
        <f>[1]SEPTEMBER!$H$153</f>
        <v>0</v>
      </c>
      <c r="L147" s="23">
        <f>[1]OKTOBER!$H$153</f>
        <v>0</v>
      </c>
      <c r="M147" s="23">
        <f>[1]NOVEMBER!$H$153</f>
        <v>0</v>
      </c>
      <c r="N147" s="23">
        <f>[1]DESEMBER!$H$153</f>
        <v>0</v>
      </c>
      <c r="O147" s="5">
        <f t="shared" si="38"/>
        <v>0</v>
      </c>
      <c r="P147" s="20"/>
      <c r="Q147" s="45"/>
      <c r="R147" s="46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20"/>
    </row>
    <row r="148" spans="1:31" ht="21.95" customHeight="1" x14ac:dyDescent="0.25">
      <c r="A148" s="30" t="s">
        <v>34</v>
      </c>
      <c r="B148" s="4" t="s">
        <v>41</v>
      </c>
      <c r="C148" s="23">
        <f>[1]JANUARI!$H$648</f>
        <v>0</v>
      </c>
      <c r="D148" s="23">
        <f>[1]FEBRUARI!$H$648</f>
        <v>0</v>
      </c>
      <c r="E148" s="23">
        <f>[1]MARET!$H$648</f>
        <v>0</v>
      </c>
      <c r="F148" s="23">
        <f>[1]APRIL!$H$648</f>
        <v>0</v>
      </c>
      <c r="G148" s="23">
        <f>[1]MEI!$H$648</f>
        <v>0</v>
      </c>
      <c r="H148" s="23">
        <f>[1]JUNI!$H$648</f>
        <v>0</v>
      </c>
      <c r="I148" s="23">
        <f>[1]JULI!$H$648</f>
        <v>0</v>
      </c>
      <c r="J148" s="23">
        <f>[1]AGUSTUS!$H$648</f>
        <v>0</v>
      </c>
      <c r="K148" s="23">
        <f>[1]SEPTEMBER!$H$648</f>
        <v>0</v>
      </c>
      <c r="L148" s="23">
        <f>[1]OKTOBER!$H$648</f>
        <v>0</v>
      </c>
      <c r="M148" s="23">
        <f>[1]NOVEMBER!$H$648</f>
        <v>0</v>
      </c>
      <c r="N148" s="23">
        <f>[1]DESEMBER!$H$648</f>
        <v>0</v>
      </c>
      <c r="O148" s="5">
        <f t="shared" si="38"/>
        <v>0</v>
      </c>
      <c r="P148" s="20"/>
      <c r="Q148" s="45"/>
      <c r="R148" s="46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20"/>
    </row>
    <row r="149" spans="1:31" ht="21.95" customHeight="1" x14ac:dyDescent="0.25">
      <c r="A149" s="30" t="s">
        <v>36</v>
      </c>
      <c r="B149" s="4" t="s">
        <v>43</v>
      </c>
      <c r="C149" s="23">
        <f>[1]JANUARI!$H$603</f>
        <v>0</v>
      </c>
      <c r="D149" s="23">
        <f>[1]FEBRUARI!$H$603</f>
        <v>0</v>
      </c>
      <c r="E149" s="23">
        <f>[1]MARET!$H$603</f>
        <v>0</v>
      </c>
      <c r="F149" s="23">
        <f>[1]APRIL!$H$603</f>
        <v>0</v>
      </c>
      <c r="G149" s="23">
        <f>[1]MEI!$H$603</f>
        <v>0</v>
      </c>
      <c r="H149" s="23">
        <f>[1]JUNI!$H$603</f>
        <v>0</v>
      </c>
      <c r="I149" s="23">
        <f>[1]JULI!$H$603</f>
        <v>0</v>
      </c>
      <c r="J149" s="23">
        <f>[1]AGUSTUS!$H$603</f>
        <v>0</v>
      </c>
      <c r="K149" s="23">
        <f>[1]SEPTEMBER!$H$603</f>
        <v>0</v>
      </c>
      <c r="L149" s="23">
        <f>[1]OKTOBER!$H$603</f>
        <v>0</v>
      </c>
      <c r="M149" s="23">
        <f>[1]NOVEMBER!$H$603</f>
        <v>0</v>
      </c>
      <c r="N149" s="23">
        <f>[1]DESEMBER!$H$603</f>
        <v>0</v>
      </c>
      <c r="O149" s="5">
        <f t="shared" si="38"/>
        <v>0</v>
      </c>
      <c r="P149" s="20"/>
      <c r="Q149" s="45"/>
      <c r="R149" s="46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20"/>
    </row>
    <row r="150" spans="1:31" ht="21.95" customHeight="1" x14ac:dyDescent="0.25">
      <c r="A150" s="30" t="s">
        <v>38</v>
      </c>
      <c r="B150" s="4" t="s">
        <v>39</v>
      </c>
      <c r="C150" s="23">
        <f>[1]JANUARI!$H$198</f>
        <v>0</v>
      </c>
      <c r="D150" s="23">
        <f>[1]FEBRUARI!$H$198</f>
        <v>0</v>
      </c>
      <c r="E150" s="23">
        <f>[1]MARET!$H$198</f>
        <v>0</v>
      </c>
      <c r="F150" s="23">
        <f>[1]APRIL!$H$198</f>
        <v>0</v>
      </c>
      <c r="G150" s="23">
        <f>[1]MEI!$H$198</f>
        <v>0</v>
      </c>
      <c r="H150" s="23">
        <f>[1]JUNI!$H$198</f>
        <v>0</v>
      </c>
      <c r="I150" s="23">
        <f>[1]JULI!$H$198</f>
        <v>0</v>
      </c>
      <c r="J150" s="23">
        <f>[1]AGUSTUS!$H$198</f>
        <v>0</v>
      </c>
      <c r="K150" s="23">
        <f>[1]SEPTEMBER!$H$198</f>
        <v>0</v>
      </c>
      <c r="L150" s="23">
        <f>[1]OKTOBER!$H$198</f>
        <v>0</v>
      </c>
      <c r="M150" s="23">
        <f>[1]NOVEMBER!$H$198</f>
        <v>0</v>
      </c>
      <c r="N150" s="23">
        <f>[1]DESEMBER!$H$198</f>
        <v>0</v>
      </c>
      <c r="O150" s="5">
        <f t="shared" si="38"/>
        <v>0</v>
      </c>
      <c r="P150" s="20"/>
      <c r="Q150" s="45"/>
      <c r="R150" s="46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20"/>
    </row>
    <row r="151" spans="1:31" ht="21.95" customHeight="1" x14ac:dyDescent="0.25">
      <c r="A151" s="30" t="s">
        <v>40</v>
      </c>
      <c r="B151" s="4" t="s">
        <v>35</v>
      </c>
      <c r="C151" s="23">
        <f>[1]JANUARI!$H$243</f>
        <v>0</v>
      </c>
      <c r="D151" s="23">
        <f>[1]FEBRUARI!$H$243</f>
        <v>0</v>
      </c>
      <c r="E151" s="23">
        <f>[1]MARET!$H$243</f>
        <v>0</v>
      </c>
      <c r="F151" s="23">
        <f>[1]APRIL!$H$243</f>
        <v>0</v>
      </c>
      <c r="G151" s="23">
        <f>[1]MEI!$H$243</f>
        <v>0</v>
      </c>
      <c r="H151" s="23">
        <f>[1]JUNI!$H$243</f>
        <v>0</v>
      </c>
      <c r="I151" s="23">
        <f>[1]JULI!$H$243</f>
        <v>0</v>
      </c>
      <c r="J151" s="23">
        <f>[1]AGUSTUS!$H$243</f>
        <v>0</v>
      </c>
      <c r="K151" s="23">
        <f>[1]SEPTEMBER!$H$243</f>
        <v>0</v>
      </c>
      <c r="L151" s="23">
        <f>[1]OKTOBER!$H$243</f>
        <v>0</v>
      </c>
      <c r="M151" s="23">
        <f>[1]NOVEMBER!$H$243</f>
        <v>0</v>
      </c>
      <c r="N151" s="23">
        <f>[1]DESEMBER!$H$243</f>
        <v>0</v>
      </c>
      <c r="O151" s="5">
        <f t="shared" si="38"/>
        <v>0</v>
      </c>
      <c r="P151" s="20"/>
      <c r="Q151" s="45"/>
      <c r="R151" s="46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20"/>
    </row>
    <row r="152" spans="1:31" ht="21.95" customHeight="1" x14ac:dyDescent="0.25">
      <c r="A152" s="30" t="s">
        <v>42</v>
      </c>
      <c r="B152" s="4" t="s">
        <v>32</v>
      </c>
      <c r="C152" s="23">
        <f>[1]JANUARI!$H$558</f>
        <v>0</v>
      </c>
      <c r="D152" s="23">
        <f>[1]FEBRUARI!$H$558</f>
        <v>0</v>
      </c>
      <c r="E152" s="23">
        <f>[1]MARET!$H$558</f>
        <v>0</v>
      </c>
      <c r="F152" s="23">
        <f>[1]APRIL!$H$558</f>
        <v>0</v>
      </c>
      <c r="G152" s="23">
        <f>[1]MEI!$H$558</f>
        <v>0</v>
      </c>
      <c r="H152" s="23">
        <f>[1]JUNI!$H$558</f>
        <v>0</v>
      </c>
      <c r="I152" s="23">
        <f>[1]JULI!$H$558</f>
        <v>0</v>
      </c>
      <c r="J152" s="23">
        <f>[1]AGUSTUS!$H$558</f>
        <v>0</v>
      </c>
      <c r="K152" s="23">
        <f>[1]SEPTEMBER!$H$558</f>
        <v>0</v>
      </c>
      <c r="L152" s="23">
        <f>[1]OKTOBER!$H$558</f>
        <v>0</v>
      </c>
      <c r="M152" s="23">
        <f>[1]NOVEMBER!$H$558</f>
        <v>0</v>
      </c>
      <c r="N152" s="23">
        <f>[1]DESEMBER!$H$558</f>
        <v>0</v>
      </c>
      <c r="O152" s="5">
        <f t="shared" si="38"/>
        <v>0</v>
      </c>
      <c r="P152" s="20"/>
      <c r="Q152" s="45"/>
      <c r="R152" s="46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20"/>
    </row>
    <row r="153" spans="1:31" ht="21.95" customHeight="1" x14ac:dyDescent="0.25">
      <c r="A153" s="30" t="s">
        <v>44</v>
      </c>
      <c r="B153" s="4" t="s">
        <v>26</v>
      </c>
      <c r="C153" s="23">
        <f>[1]JANUARI!$H$468</f>
        <v>0</v>
      </c>
      <c r="D153" s="23">
        <f>[1]FEBRUARI!$H$468</f>
        <v>0</v>
      </c>
      <c r="E153" s="23">
        <f>[1]MARET!$H$468</f>
        <v>0</v>
      </c>
      <c r="F153" s="23">
        <f>[1]APRIL!$H$468</f>
        <v>0</v>
      </c>
      <c r="G153" s="23">
        <f>[1]MEI!$H$468</f>
        <v>0</v>
      </c>
      <c r="H153" s="23">
        <f>[1]JUNI!$H$468</f>
        <v>0</v>
      </c>
      <c r="I153" s="23">
        <f>[1]JULI!$H$468</f>
        <v>0</v>
      </c>
      <c r="J153" s="23">
        <f>[1]AGUSTUS!$H$468</f>
        <v>0</v>
      </c>
      <c r="K153" s="23">
        <f>[1]SEPTEMBER!$H$468</f>
        <v>0</v>
      </c>
      <c r="L153" s="23">
        <f>[1]OKTOBER!$H$468</f>
        <v>0</v>
      </c>
      <c r="M153" s="23">
        <f>[1]NOVEMBER!$H$468</f>
        <v>0</v>
      </c>
      <c r="N153" s="23">
        <f>[1]DESEMBER!$H$468</f>
        <v>0</v>
      </c>
      <c r="O153" s="5">
        <f t="shared" si="38"/>
        <v>0</v>
      </c>
      <c r="P153" s="20"/>
      <c r="Q153" s="45"/>
      <c r="R153" s="46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20"/>
    </row>
    <row r="154" spans="1:31" ht="21.95" customHeight="1" x14ac:dyDescent="0.25">
      <c r="A154" s="30" t="s">
        <v>46</v>
      </c>
      <c r="B154" s="4" t="s">
        <v>51</v>
      </c>
      <c r="C154" s="23">
        <f>[1]JANUARI!$H$378</f>
        <v>0</v>
      </c>
      <c r="D154" s="23">
        <f>[1]FEBRUARI!$H$378</f>
        <v>0</v>
      </c>
      <c r="E154" s="23">
        <f>[1]MARET!$H$378</f>
        <v>0</v>
      </c>
      <c r="F154" s="23">
        <f>[1]APRIL!$H$378</f>
        <v>0</v>
      </c>
      <c r="G154" s="23">
        <f>[1]MEI!$H$378</f>
        <v>0</v>
      </c>
      <c r="H154" s="23">
        <f>[1]JUNI!$H$378</f>
        <v>0</v>
      </c>
      <c r="I154" s="23">
        <f>[1]JULI!$H$378</f>
        <v>0</v>
      </c>
      <c r="J154" s="23">
        <f>[1]AGUSTUS!$H$378</f>
        <v>0</v>
      </c>
      <c r="K154" s="23">
        <f>[1]SEPTEMBER!$H$378</f>
        <v>0</v>
      </c>
      <c r="L154" s="23">
        <f>[1]OKTOBER!$H$378</f>
        <v>0</v>
      </c>
      <c r="M154" s="23">
        <f>[1]NOVEMBER!$H$378</f>
        <v>0</v>
      </c>
      <c r="N154" s="23">
        <f>[1]DESEMBER!$H$378</f>
        <v>0</v>
      </c>
      <c r="O154" s="5">
        <f t="shared" si="38"/>
        <v>0</v>
      </c>
      <c r="P154" s="20"/>
      <c r="Q154" s="45"/>
      <c r="R154" s="46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20"/>
    </row>
    <row r="155" spans="1:31" ht="21.95" customHeight="1" x14ac:dyDescent="0.25">
      <c r="A155" s="30" t="s">
        <v>48</v>
      </c>
      <c r="B155" s="4" t="s">
        <v>49</v>
      </c>
      <c r="C155" s="23">
        <f>[1]JANUARI!$H$288</f>
        <v>0</v>
      </c>
      <c r="D155" s="23">
        <f>[1]FEBRUARI!$H$288</f>
        <v>0</v>
      </c>
      <c r="E155" s="23">
        <f>[1]MARET!$H$288</f>
        <v>0</v>
      </c>
      <c r="F155" s="23">
        <f>[1]APRIL!$H$288</f>
        <v>0</v>
      </c>
      <c r="G155" s="23">
        <f>[1]MEI!$H$288</f>
        <v>0</v>
      </c>
      <c r="H155" s="23">
        <f>[1]JUNI!$H$288</f>
        <v>0</v>
      </c>
      <c r="I155" s="23">
        <f>[1]JULI!$H$288</f>
        <v>0</v>
      </c>
      <c r="J155" s="23">
        <f>[1]AGUSTUS!$H$288</f>
        <v>0</v>
      </c>
      <c r="K155" s="23">
        <f>[1]SEPTEMBER!$H$288</f>
        <v>0</v>
      </c>
      <c r="L155" s="23">
        <f>[1]OKTOBER!$H$288</f>
        <v>0</v>
      </c>
      <c r="M155" s="23">
        <f>[1]NOVEMBER!$H$288</f>
        <v>0</v>
      </c>
      <c r="N155" s="23">
        <f>[1]DESEMBER!$H$288</f>
        <v>0</v>
      </c>
      <c r="O155" s="5">
        <f t="shared" si="38"/>
        <v>0</v>
      </c>
      <c r="P155" s="20"/>
      <c r="Q155" s="45"/>
      <c r="R155" s="46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20"/>
    </row>
    <row r="156" spans="1:31" ht="21.95" customHeight="1" x14ac:dyDescent="0.25">
      <c r="A156" s="69" t="s">
        <v>50</v>
      </c>
      <c r="B156" s="69"/>
      <c r="C156" s="14">
        <f>SUM(C141:C155)</f>
        <v>0</v>
      </c>
      <c r="D156" s="14">
        <f t="shared" ref="D156:N156" si="39">SUM(D141:D155)</f>
        <v>0</v>
      </c>
      <c r="E156" s="14">
        <f t="shared" si="39"/>
        <v>0</v>
      </c>
      <c r="F156" s="14">
        <f t="shared" si="39"/>
        <v>0</v>
      </c>
      <c r="G156" s="14">
        <f t="shared" si="39"/>
        <v>0</v>
      </c>
      <c r="H156" s="14">
        <f t="shared" si="39"/>
        <v>0</v>
      </c>
      <c r="I156" s="14">
        <f t="shared" si="39"/>
        <v>0</v>
      </c>
      <c r="J156" s="14">
        <f t="shared" si="39"/>
        <v>0</v>
      </c>
      <c r="K156" s="14">
        <f t="shared" si="39"/>
        <v>0</v>
      </c>
      <c r="L156" s="14">
        <f t="shared" si="39"/>
        <v>0</v>
      </c>
      <c r="M156" s="14">
        <f t="shared" si="39"/>
        <v>0</v>
      </c>
      <c r="N156" s="14">
        <f t="shared" si="39"/>
        <v>0</v>
      </c>
      <c r="O156" s="14">
        <f t="shared" si="38"/>
        <v>0</v>
      </c>
      <c r="P156" s="20"/>
      <c r="Q156" s="57"/>
      <c r="R156" s="57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1:31" ht="18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1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</row>
    <row r="158" spans="1:31" x14ac:dyDescent="0.25">
      <c r="A158" s="1"/>
      <c r="B158" s="1"/>
      <c r="C158" s="1"/>
      <c r="D158" s="1"/>
      <c r="E158" s="1" t="s">
        <v>0</v>
      </c>
      <c r="F158" s="1"/>
      <c r="G158" s="1" t="s">
        <v>64</v>
      </c>
      <c r="H158" s="1"/>
      <c r="I158" s="1"/>
      <c r="J158" s="1"/>
      <c r="K158" s="1"/>
      <c r="L158" s="1"/>
      <c r="M158" s="1"/>
      <c r="N158" s="1"/>
      <c r="O158" s="1"/>
      <c r="P158" s="21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</row>
    <row r="159" spans="1:31" x14ac:dyDescent="0.25">
      <c r="A159" s="1"/>
      <c r="B159" s="1"/>
      <c r="C159" s="1"/>
      <c r="D159" s="1"/>
      <c r="E159" s="1" t="s">
        <v>1</v>
      </c>
      <c r="F159" s="1"/>
      <c r="G159" s="1" t="s">
        <v>2</v>
      </c>
      <c r="H159" s="1"/>
      <c r="I159" s="1"/>
      <c r="J159" s="1"/>
      <c r="K159" s="1"/>
      <c r="L159" s="1"/>
      <c r="M159" s="1"/>
      <c r="N159" s="1"/>
      <c r="O159" s="1"/>
      <c r="P159" s="21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</row>
    <row r="160" spans="1:31" x14ac:dyDescent="0.25">
      <c r="A160" s="1"/>
      <c r="B160" s="1"/>
      <c r="C160" s="1"/>
      <c r="D160" s="1"/>
      <c r="E160" s="1" t="s">
        <v>3</v>
      </c>
      <c r="F160" s="1"/>
      <c r="G160" s="1" t="s">
        <v>129</v>
      </c>
      <c r="H160" s="1"/>
      <c r="I160" s="1"/>
      <c r="J160" s="1"/>
      <c r="K160" s="1"/>
      <c r="L160" s="1"/>
      <c r="M160" s="1"/>
      <c r="N160" s="1"/>
      <c r="O160" s="1"/>
      <c r="P160" s="21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</row>
    <row r="161" spans="1:31" ht="18.75" x14ac:dyDescent="0.3">
      <c r="A161" s="1"/>
      <c r="B161" s="1"/>
      <c r="C161" s="1"/>
      <c r="D161" s="1"/>
      <c r="E161" s="1" t="s">
        <v>4</v>
      </c>
      <c r="F161" s="1"/>
      <c r="G161" s="1" t="str">
        <f>G36</f>
        <v>: 2023</v>
      </c>
      <c r="H161" s="1"/>
      <c r="I161" s="1"/>
      <c r="J161" s="1"/>
      <c r="K161" s="1"/>
      <c r="L161" s="1"/>
      <c r="M161" s="1"/>
      <c r="N161" s="2">
        <v>7</v>
      </c>
      <c r="O161" s="1"/>
      <c r="P161" s="21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7"/>
      <c r="AE161" s="40"/>
    </row>
    <row r="162" spans="1:3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1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</row>
    <row r="163" spans="1:31" ht="21.95" customHeight="1" x14ac:dyDescent="0.25">
      <c r="A163" s="64" t="s">
        <v>5</v>
      </c>
      <c r="B163" s="64" t="s">
        <v>6</v>
      </c>
      <c r="C163" s="66" t="s">
        <v>7</v>
      </c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8"/>
      <c r="O163" s="64" t="s">
        <v>8</v>
      </c>
      <c r="P163" s="1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</row>
    <row r="164" spans="1:31" ht="21.95" customHeight="1" x14ac:dyDescent="0.25">
      <c r="A164" s="65"/>
      <c r="B164" s="65"/>
      <c r="C164" s="15" t="s">
        <v>9</v>
      </c>
      <c r="D164" s="15" t="s">
        <v>10</v>
      </c>
      <c r="E164" s="15" t="s">
        <v>11</v>
      </c>
      <c r="F164" s="15" t="s">
        <v>12</v>
      </c>
      <c r="G164" s="15" t="s">
        <v>13</v>
      </c>
      <c r="H164" s="15" t="s">
        <v>14</v>
      </c>
      <c r="I164" s="15" t="s">
        <v>15</v>
      </c>
      <c r="J164" s="15" t="s">
        <v>16</v>
      </c>
      <c r="K164" s="15" t="s">
        <v>17</v>
      </c>
      <c r="L164" s="15" t="s">
        <v>18</v>
      </c>
      <c r="M164" s="15" t="s">
        <v>19</v>
      </c>
      <c r="N164" s="44" t="s">
        <v>20</v>
      </c>
      <c r="O164" s="65"/>
      <c r="P164" s="18"/>
      <c r="Q164" s="58"/>
      <c r="R164" s="5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58"/>
    </row>
    <row r="165" spans="1:31" ht="21.95" customHeight="1" x14ac:dyDescent="0.25">
      <c r="A165" s="12">
        <v>1</v>
      </c>
      <c r="B165" s="12">
        <v>2</v>
      </c>
      <c r="C165" s="12">
        <v>3</v>
      </c>
      <c r="D165" s="12">
        <v>4</v>
      </c>
      <c r="E165" s="12">
        <v>5</v>
      </c>
      <c r="F165" s="12">
        <v>6</v>
      </c>
      <c r="G165" s="12">
        <v>7</v>
      </c>
      <c r="H165" s="12">
        <v>8</v>
      </c>
      <c r="I165" s="12">
        <v>9</v>
      </c>
      <c r="J165" s="12">
        <v>10</v>
      </c>
      <c r="K165" s="12">
        <v>11</v>
      </c>
      <c r="L165" s="12">
        <v>12</v>
      </c>
      <c r="M165" s="12">
        <v>13</v>
      </c>
      <c r="N165" s="12">
        <v>14</v>
      </c>
      <c r="O165" s="12">
        <v>15</v>
      </c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1:31" ht="21.95" customHeight="1" x14ac:dyDescent="0.25">
      <c r="A166" s="30" t="s">
        <v>21</v>
      </c>
      <c r="B166" s="4" t="s">
        <v>45</v>
      </c>
      <c r="C166" s="23">
        <f>[1]JANUARI!$H$19</f>
        <v>0</v>
      </c>
      <c r="D166" s="23">
        <f>[1]FEBRUARI!$H$19</f>
        <v>0</v>
      </c>
      <c r="E166" s="23">
        <f>[1]MARET!$H$19</f>
        <v>0</v>
      </c>
      <c r="F166" s="23">
        <f>[1]APRIL!$H$19</f>
        <v>0</v>
      </c>
      <c r="G166" s="23">
        <f>[1]MEI!$H$19</f>
        <v>0</v>
      </c>
      <c r="H166" s="23">
        <f>[1]JUNI!$H$19</f>
        <v>0</v>
      </c>
      <c r="I166" s="23">
        <f>[1]JULI!$H$19</f>
        <v>0</v>
      </c>
      <c r="J166" s="23">
        <f>[1]AGUSTUS!$H$19</f>
        <v>0</v>
      </c>
      <c r="K166" s="23">
        <f>[1]SEPTEMBER!$H$19</f>
        <v>0</v>
      </c>
      <c r="L166" s="23">
        <f>[1]OKTOBER!$H$19</f>
        <v>0</v>
      </c>
      <c r="M166" s="23">
        <f>[1]NOVEMBER!$H$19</f>
        <v>0</v>
      </c>
      <c r="N166" s="23">
        <f>[1]DESEMBER!$H$19</f>
        <v>0</v>
      </c>
      <c r="O166" s="5">
        <f t="shared" ref="O166:O181" si="40">SUM(C166:N166)</f>
        <v>0</v>
      </c>
      <c r="P166" s="20"/>
      <c r="Q166" s="45"/>
      <c r="R166" s="46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20"/>
    </row>
    <row r="167" spans="1:31" ht="21.95" customHeight="1" x14ac:dyDescent="0.25">
      <c r="A167" s="30" t="s">
        <v>23</v>
      </c>
      <c r="B167" s="4" t="s">
        <v>47</v>
      </c>
      <c r="C167" s="23">
        <f>[1]JANUARI!$H$109</f>
        <v>0</v>
      </c>
      <c r="D167" s="23">
        <f>[1]FEBRUARI!$H$109</f>
        <v>0</v>
      </c>
      <c r="E167" s="23">
        <f>[1]MARET!$H$109</f>
        <v>0</v>
      </c>
      <c r="F167" s="23">
        <f>[1]APRIL!$H$109</f>
        <v>0</v>
      </c>
      <c r="G167" s="23">
        <f>[1]MEI!$H$109</f>
        <v>0</v>
      </c>
      <c r="H167" s="23">
        <f>[1]JUNI!$H$109</f>
        <v>0</v>
      </c>
      <c r="I167" s="23">
        <f>[1]JULI!$H$109</f>
        <v>0</v>
      </c>
      <c r="J167" s="23">
        <f>[1]AGUSTUS!$H$109</f>
        <v>0</v>
      </c>
      <c r="K167" s="23">
        <f>[1]SEPTEMBER!$H$109</f>
        <v>0</v>
      </c>
      <c r="L167" s="23">
        <f>[1]OKTOBER!$H$109</f>
        <v>0</v>
      </c>
      <c r="M167" s="23">
        <f>[1]NOVEMBER!$H$109</f>
        <v>0</v>
      </c>
      <c r="N167" s="23">
        <f>[1]DESEMBER!$H$109</f>
        <v>0</v>
      </c>
      <c r="O167" s="5">
        <f t="shared" si="40"/>
        <v>0</v>
      </c>
      <c r="P167" s="20"/>
      <c r="Q167" s="45"/>
      <c r="R167" s="46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20"/>
    </row>
    <row r="168" spans="1:31" ht="21.95" customHeight="1" x14ac:dyDescent="0.25">
      <c r="A168" s="30" t="s">
        <v>25</v>
      </c>
      <c r="B168" s="4" t="s">
        <v>22</v>
      </c>
      <c r="C168" s="23">
        <f>[1]JANUARI!$H$64</f>
        <v>0</v>
      </c>
      <c r="D168" s="23">
        <f>[1]FEBRUARI!$H$64</f>
        <v>0</v>
      </c>
      <c r="E168" s="23">
        <f>[1]MARET!$H$64</f>
        <v>0</v>
      </c>
      <c r="F168" s="23">
        <f>[1]APRIL!$H$64</f>
        <v>0</v>
      </c>
      <c r="G168" s="23">
        <f>[1]MEI!$H$64</f>
        <v>0</v>
      </c>
      <c r="H168" s="23">
        <f>[1]JUNI!$H$64</f>
        <v>0</v>
      </c>
      <c r="I168" s="23">
        <f>[1]JULI!$H$64</f>
        <v>0</v>
      </c>
      <c r="J168" s="23">
        <f>[1]AGUSTUS!$H$64</f>
        <v>0</v>
      </c>
      <c r="K168" s="23">
        <f>[1]SEPTEMBER!$H$64</f>
        <v>0</v>
      </c>
      <c r="L168" s="23">
        <f>[1]OKTOBER!$H$64</f>
        <v>0</v>
      </c>
      <c r="M168" s="23">
        <f>[1]NOVEMBER!$H$64</f>
        <v>0</v>
      </c>
      <c r="N168" s="23">
        <f>[1]DESEMBER!$H$64</f>
        <v>0</v>
      </c>
      <c r="O168" s="5">
        <f t="shared" si="40"/>
        <v>0</v>
      </c>
      <c r="P168" s="20"/>
      <c r="Q168" s="45"/>
      <c r="R168" s="46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20"/>
    </row>
    <row r="169" spans="1:31" ht="21.95" customHeight="1" x14ac:dyDescent="0.25">
      <c r="A169" s="30" t="s">
        <v>27</v>
      </c>
      <c r="B169" s="4" t="s">
        <v>24</v>
      </c>
      <c r="C169" s="23">
        <f>[1]JANUARI!$H$424</f>
        <v>0</v>
      </c>
      <c r="D169" s="23">
        <f>[1]FEBRUARI!$H$424</f>
        <v>0</v>
      </c>
      <c r="E169" s="23">
        <f>[1]MARET!$H$424</f>
        <v>0</v>
      </c>
      <c r="F169" s="23">
        <f>[1]APRIL!$H$424</f>
        <v>0</v>
      </c>
      <c r="G169" s="23">
        <f>[1]MEI!$H$424</f>
        <v>0</v>
      </c>
      <c r="H169" s="23">
        <f>[1]JUNI!$H$424</f>
        <v>0</v>
      </c>
      <c r="I169" s="23">
        <f>[1]JULI!$H$424</f>
        <v>0</v>
      </c>
      <c r="J169" s="23">
        <f>[1]AGUSTUS!$H$424</f>
        <v>0</v>
      </c>
      <c r="K169" s="23">
        <f>[1]SEPTEMBER!$H$424</f>
        <v>0</v>
      </c>
      <c r="L169" s="23">
        <f>[1]OKTOBER!$H$424</f>
        <v>0</v>
      </c>
      <c r="M169" s="23">
        <f>[1]NOVEMBER!$H$424</f>
        <v>0</v>
      </c>
      <c r="N169" s="23">
        <f>[1]DESEMBER!$H$424</f>
        <v>0</v>
      </c>
      <c r="O169" s="5">
        <f t="shared" si="40"/>
        <v>0</v>
      </c>
      <c r="P169" s="20"/>
      <c r="Q169" s="45"/>
      <c r="R169" s="46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20"/>
    </row>
    <row r="170" spans="1:31" ht="21.95" customHeight="1" x14ac:dyDescent="0.25">
      <c r="A170" s="30" t="s">
        <v>29</v>
      </c>
      <c r="B170" s="4" t="s">
        <v>28</v>
      </c>
      <c r="C170" s="23">
        <f>[1]JANUARI!$H$514</f>
        <v>0</v>
      </c>
      <c r="D170" s="23">
        <f>[1]FEBRUARI!$H$514</f>
        <v>0</v>
      </c>
      <c r="E170" s="23">
        <f>[1]MARET!$H$514</f>
        <v>0</v>
      </c>
      <c r="F170" s="23">
        <f>[1]APRIL!$H$514</f>
        <v>0</v>
      </c>
      <c r="G170" s="23">
        <f>[1]MEI!$H$514</f>
        <v>0</v>
      </c>
      <c r="H170" s="23">
        <f>[1]JUNI!$H$514</f>
        <v>0</v>
      </c>
      <c r="I170" s="23">
        <f>[1]JULI!$H$514</f>
        <v>0</v>
      </c>
      <c r="J170" s="23">
        <f>[1]AGUSTUS!$H$514</f>
        <v>0</v>
      </c>
      <c r="K170" s="23">
        <f>[1]SEPTEMBER!$H$514</f>
        <v>0</v>
      </c>
      <c r="L170" s="23">
        <f>[1]OKTOBER!$H$514</f>
        <v>0</v>
      </c>
      <c r="M170" s="23">
        <f>[1]NOVEMBER!$H$514</f>
        <v>0</v>
      </c>
      <c r="N170" s="23">
        <f>[1]DESEMBER!$H$514</f>
        <v>0</v>
      </c>
      <c r="O170" s="5">
        <f t="shared" si="40"/>
        <v>0</v>
      </c>
      <c r="P170" s="20"/>
      <c r="Q170" s="45"/>
      <c r="R170" s="46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20"/>
    </row>
    <row r="171" spans="1:31" ht="21.95" customHeight="1" x14ac:dyDescent="0.25">
      <c r="A171" s="30" t="s">
        <v>31</v>
      </c>
      <c r="B171" s="4" t="s">
        <v>30</v>
      </c>
      <c r="C171" s="23">
        <f>[1]JANUARI!$H$334</f>
        <v>0</v>
      </c>
      <c r="D171" s="23">
        <f>[1]FEBRUARI!$H$334</f>
        <v>0</v>
      </c>
      <c r="E171" s="23">
        <f>[1]MARET!$H$334</f>
        <v>0</v>
      </c>
      <c r="F171" s="23">
        <f>[1]APRIL!$H$334</f>
        <v>0</v>
      </c>
      <c r="G171" s="23">
        <f>[1]MEI!$H$334</f>
        <v>0</v>
      </c>
      <c r="H171" s="23">
        <f>[1]JUNI!$H$334</f>
        <v>0</v>
      </c>
      <c r="I171" s="23">
        <f>[1]JULI!$H$334</f>
        <v>0</v>
      </c>
      <c r="J171" s="23">
        <f>[1]AGUSTUS!$H$334</f>
        <v>0</v>
      </c>
      <c r="K171" s="23">
        <f>[1]SEPTEMBER!$H$334</f>
        <v>0</v>
      </c>
      <c r="L171" s="23">
        <f>[1]OKTOBER!$H$334</f>
        <v>0</v>
      </c>
      <c r="M171" s="23">
        <f>[1]NOVEMBER!$H$334</f>
        <v>0</v>
      </c>
      <c r="N171" s="23">
        <f>[1]DESEMBER!$H$334</f>
        <v>0</v>
      </c>
      <c r="O171" s="5">
        <f t="shared" si="40"/>
        <v>0</v>
      </c>
      <c r="P171" s="20"/>
      <c r="Q171" s="45"/>
      <c r="R171" s="46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20"/>
    </row>
    <row r="172" spans="1:31" ht="21.95" customHeight="1" x14ac:dyDescent="0.25">
      <c r="A172" s="30" t="s">
        <v>33</v>
      </c>
      <c r="B172" s="4" t="s">
        <v>37</v>
      </c>
      <c r="C172" s="23">
        <f>[1]JANUARI!$H$154</f>
        <v>0</v>
      </c>
      <c r="D172" s="23">
        <f>[1]FEBRUARI!$H$154</f>
        <v>0</v>
      </c>
      <c r="E172" s="23">
        <f>[1]MARET!$H$154</f>
        <v>0</v>
      </c>
      <c r="F172" s="23">
        <f>[1]APRIL!$H$154</f>
        <v>0</v>
      </c>
      <c r="G172" s="23">
        <f>[1]MEI!$H$154</f>
        <v>0</v>
      </c>
      <c r="H172" s="23">
        <f>[1]JUNI!$H$154</f>
        <v>0</v>
      </c>
      <c r="I172" s="23">
        <f>[1]JULI!$H$154</f>
        <v>0</v>
      </c>
      <c r="J172" s="23">
        <f>[1]AGUSTUS!$H$154</f>
        <v>0</v>
      </c>
      <c r="K172" s="23">
        <f>[1]SEPTEMBER!$H$154</f>
        <v>0</v>
      </c>
      <c r="L172" s="23">
        <f>[1]OKTOBER!$H$154</f>
        <v>0</v>
      </c>
      <c r="M172" s="23">
        <f>[1]NOVEMBER!$H$154</f>
        <v>0</v>
      </c>
      <c r="N172" s="23">
        <f>[1]DESEMBER!$H$154</f>
        <v>0</v>
      </c>
      <c r="O172" s="5">
        <f t="shared" si="40"/>
        <v>0</v>
      </c>
      <c r="P172" s="20"/>
      <c r="Q172" s="45"/>
      <c r="R172" s="46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20"/>
    </row>
    <row r="173" spans="1:31" ht="21.95" customHeight="1" x14ac:dyDescent="0.25">
      <c r="A173" s="30" t="s">
        <v>34</v>
      </c>
      <c r="B173" s="4" t="s">
        <v>41</v>
      </c>
      <c r="C173" s="23">
        <f>[1]JANUARI!$H$649</f>
        <v>0</v>
      </c>
      <c r="D173" s="23">
        <f>[1]FEBRUARI!$H$649</f>
        <v>0</v>
      </c>
      <c r="E173" s="23">
        <f>[1]MARET!$H$649</f>
        <v>0</v>
      </c>
      <c r="F173" s="23">
        <f>[1]APRIL!$H$649</f>
        <v>0</v>
      </c>
      <c r="G173" s="23">
        <f>[1]MEI!$H$649</f>
        <v>0</v>
      </c>
      <c r="H173" s="23">
        <f>[1]JUNI!$H$649</f>
        <v>0</v>
      </c>
      <c r="I173" s="23">
        <f>[1]JULI!$H$649</f>
        <v>0</v>
      </c>
      <c r="J173" s="23">
        <f>[1]AGUSTUS!$H$649</f>
        <v>0</v>
      </c>
      <c r="K173" s="23">
        <f>[1]SEPTEMBER!$H$649</f>
        <v>0</v>
      </c>
      <c r="L173" s="23">
        <f>[1]OKTOBER!$H$649</f>
        <v>0</v>
      </c>
      <c r="M173" s="23">
        <f>[1]NOVEMBER!$H$649</f>
        <v>0</v>
      </c>
      <c r="N173" s="23">
        <f>[1]DESEMBER!$H$649</f>
        <v>0</v>
      </c>
      <c r="O173" s="5">
        <f t="shared" si="40"/>
        <v>0</v>
      </c>
      <c r="P173" s="20"/>
      <c r="Q173" s="45"/>
      <c r="R173" s="46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20"/>
    </row>
    <row r="174" spans="1:31" ht="21.95" customHeight="1" x14ac:dyDescent="0.25">
      <c r="A174" s="30" t="s">
        <v>36</v>
      </c>
      <c r="B174" s="4" t="s">
        <v>43</v>
      </c>
      <c r="C174" s="23">
        <f>[1]JANUARI!$H$604</f>
        <v>0</v>
      </c>
      <c r="D174" s="23">
        <f>[1]FEBRUARI!$H$604</f>
        <v>0</v>
      </c>
      <c r="E174" s="23">
        <f>[1]MARET!$H$604</f>
        <v>0</v>
      </c>
      <c r="F174" s="23">
        <f>[1]APRIL!$H$604</f>
        <v>0</v>
      </c>
      <c r="G174" s="23">
        <f>[1]MEI!$H$604</f>
        <v>0</v>
      </c>
      <c r="H174" s="23">
        <f>[1]JUNI!$H$604</f>
        <v>0</v>
      </c>
      <c r="I174" s="23">
        <f>[1]JULI!$H$604</f>
        <v>0</v>
      </c>
      <c r="J174" s="23">
        <f>[1]AGUSTUS!$H$604</f>
        <v>0</v>
      </c>
      <c r="K174" s="23">
        <f>[1]SEPTEMBER!$H$604</f>
        <v>0</v>
      </c>
      <c r="L174" s="23">
        <f>[1]OKTOBER!$H$604</f>
        <v>0</v>
      </c>
      <c r="M174" s="23">
        <f>[1]NOVEMBER!$H$604</f>
        <v>0</v>
      </c>
      <c r="N174" s="23">
        <f>[1]DESEMBER!$H$604</f>
        <v>0</v>
      </c>
      <c r="O174" s="5">
        <f t="shared" si="40"/>
        <v>0</v>
      </c>
      <c r="P174" s="20"/>
      <c r="Q174" s="45"/>
      <c r="R174" s="46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20"/>
    </row>
    <row r="175" spans="1:31" ht="21.95" customHeight="1" x14ac:dyDescent="0.25">
      <c r="A175" s="30" t="s">
        <v>38</v>
      </c>
      <c r="B175" s="4" t="s">
        <v>39</v>
      </c>
      <c r="C175" s="23">
        <f>[1]JANUARI!$H$199</f>
        <v>0</v>
      </c>
      <c r="D175" s="23">
        <f>[1]FEBRUARI!$H$199</f>
        <v>0</v>
      </c>
      <c r="E175" s="23">
        <f>[1]MARET!$H$199</f>
        <v>0</v>
      </c>
      <c r="F175" s="23">
        <f>[1]APRIL!$H$199</f>
        <v>0</v>
      </c>
      <c r="G175" s="23">
        <f>[1]MEI!$H$199</f>
        <v>0</v>
      </c>
      <c r="H175" s="23">
        <f>[1]JUNI!$H$199</f>
        <v>0</v>
      </c>
      <c r="I175" s="23">
        <f>[1]JULI!$H$199</f>
        <v>0</v>
      </c>
      <c r="J175" s="23">
        <f>[1]AGUSTUS!$H$199</f>
        <v>0</v>
      </c>
      <c r="K175" s="23">
        <f>[1]SEPTEMBER!$H$199</f>
        <v>0</v>
      </c>
      <c r="L175" s="23">
        <f>[1]OKTOBER!$H$199</f>
        <v>0</v>
      </c>
      <c r="M175" s="23">
        <f>[1]NOVEMBER!$H$199</f>
        <v>0</v>
      </c>
      <c r="N175" s="23">
        <f>[1]DESEMBER!$H$199</f>
        <v>0</v>
      </c>
      <c r="O175" s="5">
        <f t="shared" si="40"/>
        <v>0</v>
      </c>
      <c r="P175" s="20"/>
      <c r="Q175" s="45"/>
      <c r="R175" s="46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20"/>
    </row>
    <row r="176" spans="1:31" ht="21.95" customHeight="1" x14ac:dyDescent="0.25">
      <c r="A176" s="30" t="s">
        <v>40</v>
      </c>
      <c r="B176" s="4" t="s">
        <v>35</v>
      </c>
      <c r="C176" s="23">
        <f>[1]JANUARI!$H$244</f>
        <v>0</v>
      </c>
      <c r="D176" s="23">
        <f>[1]FEBRUARI!$H$244</f>
        <v>0</v>
      </c>
      <c r="E176" s="23">
        <f>[1]MARET!$H$244</f>
        <v>0</v>
      </c>
      <c r="F176" s="23">
        <f>[1]APRIL!$H$244</f>
        <v>0</v>
      </c>
      <c r="G176" s="23">
        <f>[1]MEI!$H$244</f>
        <v>0</v>
      </c>
      <c r="H176" s="23">
        <f>[1]JUNI!$H$244</f>
        <v>0</v>
      </c>
      <c r="I176" s="23">
        <f>[1]JULI!$H$244</f>
        <v>0</v>
      </c>
      <c r="J176" s="23">
        <f>[1]AGUSTUS!$H$244</f>
        <v>0</v>
      </c>
      <c r="K176" s="23">
        <f>[1]SEPTEMBER!$H$244</f>
        <v>0</v>
      </c>
      <c r="L176" s="23">
        <f>[1]OKTOBER!$H$244</f>
        <v>0</v>
      </c>
      <c r="M176" s="23">
        <f>[1]NOVEMBER!$H$244</f>
        <v>0</v>
      </c>
      <c r="N176" s="23">
        <f>[1]DESEMBER!$H$244</f>
        <v>0</v>
      </c>
      <c r="O176" s="5">
        <f t="shared" si="40"/>
        <v>0</v>
      </c>
      <c r="P176" s="20"/>
      <c r="Q176" s="45"/>
      <c r="R176" s="46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20"/>
    </row>
    <row r="177" spans="1:31" ht="21.95" customHeight="1" x14ac:dyDescent="0.25">
      <c r="A177" s="30" t="s">
        <v>42</v>
      </c>
      <c r="B177" s="4" t="s">
        <v>32</v>
      </c>
      <c r="C177" s="23">
        <f>[1]JANUARI!$H$559</f>
        <v>0</v>
      </c>
      <c r="D177" s="23">
        <f>[1]FEBRUARI!$H$559</f>
        <v>0</v>
      </c>
      <c r="E177" s="23">
        <f>[1]MARET!$H$559</f>
        <v>0</v>
      </c>
      <c r="F177" s="23">
        <f>[1]APRIL!$H$559</f>
        <v>0</v>
      </c>
      <c r="G177" s="23">
        <f>[1]MEI!$H$559</f>
        <v>0</v>
      </c>
      <c r="H177" s="23">
        <f>[1]JUNI!$H$559</f>
        <v>0</v>
      </c>
      <c r="I177" s="23">
        <f>[1]JULI!$H$559</f>
        <v>0</v>
      </c>
      <c r="J177" s="23">
        <f>[1]AGUSTUS!$H$559</f>
        <v>0</v>
      </c>
      <c r="K177" s="23">
        <f>[1]SEPTEMBER!$H$559</f>
        <v>0</v>
      </c>
      <c r="L177" s="23">
        <f>[1]OKTOBER!$H$559</f>
        <v>0</v>
      </c>
      <c r="M177" s="23">
        <f>[1]NOVEMBER!$H$559</f>
        <v>0</v>
      </c>
      <c r="N177" s="23">
        <f>[1]DESEMBER!$H$559</f>
        <v>0</v>
      </c>
      <c r="O177" s="5">
        <f t="shared" si="40"/>
        <v>0</v>
      </c>
      <c r="P177" s="20"/>
      <c r="Q177" s="45"/>
      <c r="R177" s="46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20"/>
    </row>
    <row r="178" spans="1:31" ht="21.95" customHeight="1" x14ac:dyDescent="0.25">
      <c r="A178" s="30" t="s">
        <v>44</v>
      </c>
      <c r="B178" s="4" t="s">
        <v>26</v>
      </c>
      <c r="C178" s="23">
        <f>[1]JANUARI!$H$469</f>
        <v>0</v>
      </c>
      <c r="D178" s="23">
        <f>[1]FEBRUARI!$H$469</f>
        <v>0</v>
      </c>
      <c r="E178" s="23">
        <f>[1]MARET!$H$469</f>
        <v>0</v>
      </c>
      <c r="F178" s="23">
        <f>[1]APRIL!$H$469</f>
        <v>0</v>
      </c>
      <c r="G178" s="23">
        <f>[1]MEI!$H$469</f>
        <v>0</v>
      </c>
      <c r="H178" s="23">
        <f>[1]JUNI!$H$469</f>
        <v>0</v>
      </c>
      <c r="I178" s="23">
        <f>[1]JULI!$H$469</f>
        <v>0</v>
      </c>
      <c r="J178" s="23">
        <f>[1]AGUSTUS!$H$469</f>
        <v>0</v>
      </c>
      <c r="K178" s="23">
        <f>[1]SEPTEMBER!$H$469</f>
        <v>0</v>
      </c>
      <c r="L178" s="23">
        <f>[1]OKTOBER!$H$469</f>
        <v>0</v>
      </c>
      <c r="M178" s="23">
        <f>[1]NOVEMBER!$H$469</f>
        <v>0</v>
      </c>
      <c r="N178" s="23">
        <f>[1]DESEMBER!$H$469</f>
        <v>0</v>
      </c>
      <c r="O178" s="5">
        <f t="shared" si="40"/>
        <v>0</v>
      </c>
      <c r="P178" s="20"/>
      <c r="Q178" s="45"/>
      <c r="R178" s="46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20"/>
    </row>
    <row r="179" spans="1:31" ht="21.95" customHeight="1" x14ac:dyDescent="0.25">
      <c r="A179" s="30" t="s">
        <v>46</v>
      </c>
      <c r="B179" s="4" t="s">
        <v>51</v>
      </c>
      <c r="C179" s="23">
        <f>[1]JANUARI!$H$379</f>
        <v>0</v>
      </c>
      <c r="D179" s="23">
        <f>[1]FEBRUARI!$H$379</f>
        <v>0</v>
      </c>
      <c r="E179" s="23">
        <f>[1]MARET!$H$379</f>
        <v>0</v>
      </c>
      <c r="F179" s="23">
        <f>[1]APRIL!$H$379</f>
        <v>0</v>
      </c>
      <c r="G179" s="23">
        <f>[1]MEI!$H$379</f>
        <v>0</v>
      </c>
      <c r="H179" s="23">
        <f>[1]JUNI!$H$379</f>
        <v>0</v>
      </c>
      <c r="I179" s="23">
        <f>[1]JULI!$H$379</f>
        <v>0</v>
      </c>
      <c r="J179" s="23">
        <f>[1]AGUSTUS!$H$379</f>
        <v>0</v>
      </c>
      <c r="K179" s="23">
        <f>[1]SEPTEMBER!$H$379</f>
        <v>0</v>
      </c>
      <c r="L179" s="23">
        <f>[1]OKTOBER!$H$379</f>
        <v>0</v>
      </c>
      <c r="M179" s="23">
        <f>[1]NOVEMBER!$H$379</f>
        <v>0</v>
      </c>
      <c r="N179" s="23">
        <f>[1]DESEMBER!$H$379</f>
        <v>0</v>
      </c>
      <c r="O179" s="5">
        <f t="shared" si="40"/>
        <v>0</v>
      </c>
      <c r="P179" s="20"/>
      <c r="Q179" s="45"/>
      <c r="R179" s="46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20"/>
    </row>
    <row r="180" spans="1:31" ht="21.95" customHeight="1" x14ac:dyDescent="0.25">
      <c r="A180" s="30" t="s">
        <v>48</v>
      </c>
      <c r="B180" s="4" t="s">
        <v>49</v>
      </c>
      <c r="C180" s="23">
        <f>[1]JANUARI!$H$289</f>
        <v>0</v>
      </c>
      <c r="D180" s="23">
        <f>[1]FEBRUARI!$H$289</f>
        <v>0</v>
      </c>
      <c r="E180" s="23">
        <f>[1]MARET!$H$289</f>
        <v>0</v>
      </c>
      <c r="F180" s="23">
        <f>[1]APRIL!$H$289</f>
        <v>0</v>
      </c>
      <c r="G180" s="23">
        <f>[1]MEI!$H$289</f>
        <v>0</v>
      </c>
      <c r="H180" s="23">
        <f>[1]JUNI!$H$289</f>
        <v>0</v>
      </c>
      <c r="I180" s="23">
        <f>[1]JULI!$H$289</f>
        <v>0</v>
      </c>
      <c r="J180" s="23">
        <f>[1]AGUSTUS!$H$289</f>
        <v>0</v>
      </c>
      <c r="K180" s="23">
        <f>[1]SEPTEMBER!$H$289</f>
        <v>0</v>
      </c>
      <c r="L180" s="23">
        <f>[1]OKTOBER!$H$289</f>
        <v>0</v>
      </c>
      <c r="M180" s="23">
        <f>[1]NOVEMBER!$H$289</f>
        <v>0</v>
      </c>
      <c r="N180" s="23">
        <f>[1]DESEMBER!$H$289</f>
        <v>0</v>
      </c>
      <c r="O180" s="5">
        <f t="shared" si="40"/>
        <v>0</v>
      </c>
      <c r="P180" s="20"/>
      <c r="Q180" s="45"/>
      <c r="R180" s="46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20"/>
    </row>
    <row r="181" spans="1:31" ht="21.95" customHeight="1" x14ac:dyDescent="0.25">
      <c r="A181" s="69" t="s">
        <v>50</v>
      </c>
      <c r="B181" s="69"/>
      <c r="C181" s="14">
        <f>SUM(C166:C180)</f>
        <v>0</v>
      </c>
      <c r="D181" s="14">
        <f t="shared" ref="D181:N181" si="41">SUM(D166:D180)</f>
        <v>0</v>
      </c>
      <c r="E181" s="14">
        <f t="shared" si="41"/>
        <v>0</v>
      </c>
      <c r="F181" s="14">
        <f t="shared" si="41"/>
        <v>0</v>
      </c>
      <c r="G181" s="14">
        <f t="shared" si="41"/>
        <v>0</v>
      </c>
      <c r="H181" s="14">
        <f t="shared" si="41"/>
        <v>0</v>
      </c>
      <c r="I181" s="14">
        <f t="shared" si="41"/>
        <v>0</v>
      </c>
      <c r="J181" s="14">
        <f t="shared" si="41"/>
        <v>0</v>
      </c>
      <c r="K181" s="14">
        <f t="shared" si="41"/>
        <v>0</v>
      </c>
      <c r="L181" s="14">
        <f t="shared" si="41"/>
        <v>0</v>
      </c>
      <c r="M181" s="14">
        <f t="shared" si="41"/>
        <v>0</v>
      </c>
      <c r="N181" s="14">
        <f t="shared" si="41"/>
        <v>0</v>
      </c>
      <c r="O181" s="14">
        <f t="shared" si="40"/>
        <v>0</v>
      </c>
      <c r="P181" s="20"/>
      <c r="Q181" s="57"/>
      <c r="R181" s="57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</row>
    <row r="182" spans="1:3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1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</row>
    <row r="183" spans="1:31" s="1" customFormat="1" x14ac:dyDescent="0.25">
      <c r="P183" s="21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</row>
    <row r="184" spans="1:31" x14ac:dyDescent="0.25">
      <c r="A184" s="1"/>
      <c r="B184" s="1"/>
      <c r="C184" s="1"/>
      <c r="D184" s="1"/>
      <c r="E184" s="1" t="s">
        <v>0</v>
      </c>
      <c r="F184" s="1"/>
      <c r="G184" s="1" t="s">
        <v>64</v>
      </c>
      <c r="H184" s="1"/>
      <c r="I184" s="1"/>
      <c r="J184" s="1"/>
      <c r="K184" s="1"/>
      <c r="L184" s="1"/>
      <c r="M184" s="1"/>
      <c r="N184" s="1"/>
      <c r="O184" s="1"/>
      <c r="P184" s="21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</row>
    <row r="185" spans="1:31" x14ac:dyDescent="0.25">
      <c r="A185" s="1"/>
      <c r="B185" s="1"/>
      <c r="C185" s="1"/>
      <c r="D185" s="1"/>
      <c r="E185" s="1" t="s">
        <v>1</v>
      </c>
      <c r="F185" s="1"/>
      <c r="G185" s="1" t="s">
        <v>2</v>
      </c>
      <c r="H185" s="1"/>
      <c r="I185" s="1"/>
      <c r="J185" s="1"/>
      <c r="K185" s="1"/>
      <c r="L185" s="1"/>
      <c r="M185" s="1"/>
      <c r="N185" s="1"/>
      <c r="O185" s="1"/>
      <c r="P185" s="21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</row>
    <row r="186" spans="1:31" x14ac:dyDescent="0.25">
      <c r="A186" s="1"/>
      <c r="B186" s="1"/>
      <c r="C186" s="1"/>
      <c r="D186" s="1"/>
      <c r="E186" s="1" t="s">
        <v>3</v>
      </c>
      <c r="F186" s="1"/>
      <c r="G186" s="1" t="s">
        <v>66</v>
      </c>
      <c r="H186" s="1"/>
      <c r="I186" s="1"/>
      <c r="J186" s="1"/>
      <c r="K186" s="1"/>
      <c r="L186" s="1"/>
      <c r="M186" s="1"/>
      <c r="N186" s="1"/>
      <c r="O186" s="1"/>
      <c r="P186" s="21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</row>
    <row r="187" spans="1:31" ht="18.75" x14ac:dyDescent="0.3">
      <c r="A187" s="1"/>
      <c r="B187" s="1"/>
      <c r="C187" s="1"/>
      <c r="D187" s="1"/>
      <c r="E187" s="1" t="s">
        <v>4</v>
      </c>
      <c r="F187" s="1"/>
      <c r="G187" s="1" t="str">
        <f>G36</f>
        <v>: 2023</v>
      </c>
      <c r="H187" s="1"/>
      <c r="I187" s="1"/>
      <c r="J187" s="1"/>
      <c r="K187" s="1"/>
      <c r="L187" s="1"/>
      <c r="M187" s="1"/>
      <c r="N187" s="2">
        <v>8</v>
      </c>
      <c r="O187" s="1"/>
      <c r="P187" s="21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7"/>
      <c r="AE187" s="40"/>
    </row>
    <row r="188" spans="1:3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1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</row>
    <row r="189" spans="1:31" ht="21.95" customHeight="1" x14ac:dyDescent="0.25">
      <c r="A189" s="64" t="s">
        <v>5</v>
      </c>
      <c r="B189" s="64" t="s">
        <v>6</v>
      </c>
      <c r="C189" s="66" t="s">
        <v>7</v>
      </c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8"/>
      <c r="O189" s="64" t="s">
        <v>8</v>
      </c>
      <c r="P189" s="1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</row>
    <row r="190" spans="1:31" ht="21.95" customHeight="1" x14ac:dyDescent="0.25">
      <c r="A190" s="65"/>
      <c r="B190" s="65"/>
      <c r="C190" s="15" t="s">
        <v>9</v>
      </c>
      <c r="D190" s="15" t="s">
        <v>10</v>
      </c>
      <c r="E190" s="15" t="s">
        <v>11</v>
      </c>
      <c r="F190" s="15" t="s">
        <v>12</v>
      </c>
      <c r="G190" s="15" t="s">
        <v>13</v>
      </c>
      <c r="H190" s="15" t="s">
        <v>14</v>
      </c>
      <c r="I190" s="15" t="s">
        <v>15</v>
      </c>
      <c r="J190" s="15" t="s">
        <v>16</v>
      </c>
      <c r="K190" s="15" t="s">
        <v>17</v>
      </c>
      <c r="L190" s="15" t="s">
        <v>18</v>
      </c>
      <c r="M190" s="15" t="s">
        <v>19</v>
      </c>
      <c r="N190" s="44" t="s">
        <v>20</v>
      </c>
      <c r="O190" s="65"/>
      <c r="P190" s="18"/>
      <c r="Q190" s="58"/>
      <c r="R190" s="5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58"/>
    </row>
    <row r="191" spans="1:31" ht="21.95" customHeight="1" x14ac:dyDescent="0.25">
      <c r="A191" s="12">
        <v>1</v>
      </c>
      <c r="B191" s="12">
        <v>2</v>
      </c>
      <c r="C191" s="12">
        <v>3</v>
      </c>
      <c r="D191" s="12">
        <v>4</v>
      </c>
      <c r="E191" s="12">
        <v>5</v>
      </c>
      <c r="F191" s="12">
        <v>6</v>
      </c>
      <c r="G191" s="12">
        <v>7</v>
      </c>
      <c r="H191" s="12">
        <v>8</v>
      </c>
      <c r="I191" s="12">
        <v>9</v>
      </c>
      <c r="J191" s="12">
        <v>10</v>
      </c>
      <c r="K191" s="12">
        <v>11</v>
      </c>
      <c r="L191" s="12">
        <v>12</v>
      </c>
      <c r="M191" s="12">
        <v>13</v>
      </c>
      <c r="N191" s="12">
        <v>14</v>
      </c>
      <c r="O191" s="12">
        <v>15</v>
      </c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1" ht="21.95" customHeight="1" x14ac:dyDescent="0.25">
      <c r="A192" s="30" t="s">
        <v>21</v>
      </c>
      <c r="B192" s="4" t="s">
        <v>45</v>
      </c>
      <c r="C192" s="23">
        <f>[1]JANUARI!$H$20</f>
        <v>0</v>
      </c>
      <c r="D192" s="23">
        <f>[1]FEBRUARI!$H$20</f>
        <v>0</v>
      </c>
      <c r="E192" s="23">
        <f>[1]MARET!$H$20</f>
        <v>0</v>
      </c>
      <c r="F192" s="23">
        <f>[1]APRIL!$H$20</f>
        <v>0</v>
      </c>
      <c r="G192" s="23">
        <f>[1]MEI!$H$20</f>
        <v>0</v>
      </c>
      <c r="H192" s="23">
        <f>[1]JUNI!$H$20</f>
        <v>0</v>
      </c>
      <c r="I192" s="23">
        <f>[1]JULI!$H$20</f>
        <v>0</v>
      </c>
      <c r="J192" s="23">
        <f>[1]AGUSTUS!$H$20</f>
        <v>0</v>
      </c>
      <c r="K192" s="23">
        <f>[1]SEPTEMBER!$H$20</f>
        <v>0</v>
      </c>
      <c r="L192" s="23">
        <f>[1]OKTOBER!$H$20</f>
        <v>0</v>
      </c>
      <c r="M192" s="23">
        <f>[1]NOVEMBER!$H$20</f>
        <v>0</v>
      </c>
      <c r="N192" s="23">
        <f>[1]DESEMBER!$H$20</f>
        <v>0</v>
      </c>
      <c r="O192" s="23">
        <f t="shared" ref="O192:O207" si="42">SUM(C192:N192)</f>
        <v>0</v>
      </c>
      <c r="P192" s="20"/>
      <c r="Q192" s="45"/>
      <c r="R192" s="46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</row>
    <row r="193" spans="1:31" ht="21.95" customHeight="1" x14ac:dyDescent="0.25">
      <c r="A193" s="30" t="s">
        <v>23</v>
      </c>
      <c r="B193" s="4" t="s">
        <v>47</v>
      </c>
      <c r="C193" s="23">
        <f>[1]JANUARI!$H$110</f>
        <v>0</v>
      </c>
      <c r="D193" s="23">
        <f>[1]FEBRUARI!$H$110</f>
        <v>0</v>
      </c>
      <c r="E193" s="23">
        <f>[1]MARET!$H$110</f>
        <v>0</v>
      </c>
      <c r="F193" s="23">
        <f>[1]APRIL!$H$110</f>
        <v>0</v>
      </c>
      <c r="G193" s="23">
        <f>[1]MEI!$H$110</f>
        <v>0</v>
      </c>
      <c r="H193" s="23">
        <f>[1]JUNI!$H$110</f>
        <v>0</v>
      </c>
      <c r="I193" s="23">
        <f>[1]JULI!$H$110</f>
        <v>0</v>
      </c>
      <c r="J193" s="23">
        <f>[1]AGUSTUS!$H$110</f>
        <v>0</v>
      </c>
      <c r="K193" s="23">
        <f>[1]SEPTEMBER!$H$110</f>
        <v>0</v>
      </c>
      <c r="L193" s="23">
        <f>[1]OKTOBER!$H$110</f>
        <v>0</v>
      </c>
      <c r="M193" s="23">
        <f>[1]NOVEMBER!$H$110</f>
        <v>0</v>
      </c>
      <c r="N193" s="23">
        <f>[1]DESEMBER!$H$110</f>
        <v>0</v>
      </c>
      <c r="O193" s="23">
        <f t="shared" si="42"/>
        <v>0</v>
      </c>
      <c r="P193" s="20"/>
      <c r="Q193" s="45"/>
      <c r="R193" s="46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</row>
    <row r="194" spans="1:31" ht="21.95" customHeight="1" x14ac:dyDescent="0.25">
      <c r="A194" s="30" t="s">
        <v>25</v>
      </c>
      <c r="B194" s="4" t="s">
        <v>22</v>
      </c>
      <c r="C194" s="23">
        <f>[1]JANUARI!$H$65</f>
        <v>0</v>
      </c>
      <c r="D194" s="23">
        <f>[1]FEBRUARI!$H$65</f>
        <v>0</v>
      </c>
      <c r="E194" s="23">
        <f>[1]MARET!$H$65</f>
        <v>0</v>
      </c>
      <c r="F194" s="23">
        <f>[1]APRIL!$H$65</f>
        <v>0</v>
      </c>
      <c r="G194" s="23">
        <f>[1]MEI!$H$65</f>
        <v>0</v>
      </c>
      <c r="H194" s="23">
        <f>[1]JUNI!$H$65</f>
        <v>0</v>
      </c>
      <c r="I194" s="23">
        <f>[1]JULI!$H$65</f>
        <v>0</v>
      </c>
      <c r="J194" s="23">
        <f>[1]AGUSTUS!$H$65</f>
        <v>0</v>
      </c>
      <c r="K194" s="23">
        <f>[1]SEPTEMBER!$H$65</f>
        <v>0</v>
      </c>
      <c r="L194" s="23">
        <f>[1]OKTOBER!$H$65</f>
        <v>0</v>
      </c>
      <c r="M194" s="23">
        <f>[1]NOVEMBER!$H$65</f>
        <v>0</v>
      </c>
      <c r="N194" s="23">
        <f>[1]DESEMBER!$H$65</f>
        <v>0</v>
      </c>
      <c r="O194" s="23">
        <f t="shared" si="42"/>
        <v>0</v>
      </c>
      <c r="P194" s="20"/>
      <c r="Q194" s="45"/>
      <c r="R194" s="46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</row>
    <row r="195" spans="1:31" ht="21.95" customHeight="1" x14ac:dyDescent="0.25">
      <c r="A195" s="30" t="s">
        <v>27</v>
      </c>
      <c r="B195" s="4" t="s">
        <v>24</v>
      </c>
      <c r="C195" s="23">
        <f>[1]JANUARI!$H$425</f>
        <v>0</v>
      </c>
      <c r="D195" s="23">
        <f>[1]FEBRUARI!$H$425</f>
        <v>0</v>
      </c>
      <c r="E195" s="23">
        <f>[1]MARET!$H$425</f>
        <v>0</v>
      </c>
      <c r="F195" s="23">
        <f>[1]APRIL!$H$425</f>
        <v>0</v>
      </c>
      <c r="G195" s="23">
        <f>[1]MEI!$H$425</f>
        <v>0</v>
      </c>
      <c r="H195" s="23">
        <f>[1]JUNI!$H$425</f>
        <v>0</v>
      </c>
      <c r="I195" s="23">
        <f>[1]JULI!$H$425</f>
        <v>0</v>
      </c>
      <c r="J195" s="23">
        <f>[1]AGUSTUS!$H$425</f>
        <v>0</v>
      </c>
      <c r="K195" s="23">
        <f>[1]SEPTEMBER!$H$425</f>
        <v>1.85</v>
      </c>
      <c r="L195" s="23">
        <f>[1]OKTOBER!$H$425</f>
        <v>1.35</v>
      </c>
      <c r="M195" s="23">
        <f>[1]NOVEMBER!$H$425</f>
        <v>1.6</v>
      </c>
      <c r="N195" s="23">
        <f>[1]DESEMBER!$H$425</f>
        <v>1.6</v>
      </c>
      <c r="O195" s="23">
        <f t="shared" si="42"/>
        <v>6.4</v>
      </c>
      <c r="P195" s="20"/>
      <c r="Q195" s="45"/>
      <c r="R195" s="46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</row>
    <row r="196" spans="1:31" ht="21.95" customHeight="1" x14ac:dyDescent="0.25">
      <c r="A196" s="30" t="s">
        <v>29</v>
      </c>
      <c r="B196" s="4" t="s">
        <v>28</v>
      </c>
      <c r="C196" s="23">
        <f>[1]JANUARI!$H$515</f>
        <v>0</v>
      </c>
      <c r="D196" s="23">
        <f>[1]FEBRUARI!$H$515</f>
        <v>0.75</v>
      </c>
      <c r="E196" s="23">
        <f>[1]MARET!$H$515</f>
        <v>0.5</v>
      </c>
      <c r="F196" s="23">
        <f>[1]APRIL!$H$515</f>
        <v>0.7</v>
      </c>
      <c r="G196" s="23">
        <f>[1]MEI!$H$515</f>
        <v>0.3</v>
      </c>
      <c r="H196" s="23">
        <f>[1]JUNI!$H$515</f>
        <v>0.5</v>
      </c>
      <c r="I196" s="23">
        <f>[1]JULI!$H$515</f>
        <v>0.25</v>
      </c>
      <c r="J196" s="23">
        <f>[1]AGUSTUS!$H$515</f>
        <v>0.25</v>
      </c>
      <c r="K196" s="23">
        <f>[1]SEPTEMBER!$H$515</f>
        <v>0.75</v>
      </c>
      <c r="L196" s="23">
        <f>[1]OKTOBER!$H$515</f>
        <v>0.5</v>
      </c>
      <c r="M196" s="23">
        <f>[1]NOVEMBER!$H$515</f>
        <v>0.75</v>
      </c>
      <c r="N196" s="23">
        <f>[1]DESEMBER!$H$515</f>
        <v>0.1</v>
      </c>
      <c r="O196" s="23">
        <f t="shared" si="42"/>
        <v>5.35</v>
      </c>
      <c r="P196" s="20"/>
      <c r="Q196" s="45"/>
      <c r="R196" s="46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</row>
    <row r="197" spans="1:31" ht="21.95" customHeight="1" x14ac:dyDescent="0.25">
      <c r="A197" s="30" t="s">
        <v>31</v>
      </c>
      <c r="B197" s="4" t="s">
        <v>30</v>
      </c>
      <c r="C197" s="23">
        <f>[1]JANUARI!$H$335</f>
        <v>0</v>
      </c>
      <c r="D197" s="23">
        <f>[1]FEBRUARI!$H$335</f>
        <v>0</v>
      </c>
      <c r="E197" s="23">
        <f>[1]MARET!$H$335</f>
        <v>0</v>
      </c>
      <c r="F197" s="23">
        <f>[1]APRIL!$H$335</f>
        <v>0</v>
      </c>
      <c r="G197" s="23">
        <f>[1]MEI!$H$335</f>
        <v>0</v>
      </c>
      <c r="H197" s="23">
        <f>[1]JUNI!$H$335</f>
        <v>0</v>
      </c>
      <c r="I197" s="23">
        <f>[1]JULI!$H$335</f>
        <v>0</v>
      </c>
      <c r="J197" s="23">
        <f>[1]AGUSTUS!$H$335</f>
        <v>0</v>
      </c>
      <c r="K197" s="23">
        <f>[1]SEPTEMBER!$H$335</f>
        <v>0</v>
      </c>
      <c r="L197" s="23">
        <f>[1]OKTOBER!$H$335</f>
        <v>0</v>
      </c>
      <c r="M197" s="23">
        <f>[1]NOVEMBER!$H$335</f>
        <v>0</v>
      </c>
      <c r="N197" s="23">
        <f>[1]DESEMBER!$H$335</f>
        <v>0</v>
      </c>
      <c r="O197" s="23">
        <f t="shared" si="42"/>
        <v>0</v>
      </c>
      <c r="P197" s="20"/>
      <c r="Q197" s="45"/>
      <c r="R197" s="46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</row>
    <row r="198" spans="1:31" ht="21.95" customHeight="1" x14ac:dyDescent="0.25">
      <c r="A198" s="30" t="s">
        <v>33</v>
      </c>
      <c r="B198" s="4" t="s">
        <v>37</v>
      </c>
      <c r="C198" s="23">
        <f>[1]JANUARI!$H$155</f>
        <v>1</v>
      </c>
      <c r="D198" s="23">
        <f>[1]FEBRUARI!$H$155</f>
        <v>0</v>
      </c>
      <c r="E198" s="23">
        <f>[1]MARET!$H$155</f>
        <v>1</v>
      </c>
      <c r="F198" s="23">
        <f>[1]APRIL!$H$155</f>
        <v>0</v>
      </c>
      <c r="G198" s="23">
        <f>[1]MEI!$H$155</f>
        <v>1</v>
      </c>
      <c r="H198" s="23">
        <f>[1]JUNI!$H$155</f>
        <v>0</v>
      </c>
      <c r="I198" s="23">
        <f>[1]JULI!$H$155</f>
        <v>0</v>
      </c>
      <c r="J198" s="23">
        <f>[1]AGUSTUS!$H$155</f>
        <v>0</v>
      </c>
      <c r="K198" s="23">
        <f>[1]SEPTEMBER!$H$155</f>
        <v>0</v>
      </c>
      <c r="L198" s="23">
        <f>[1]OKTOBER!$H$155</f>
        <v>1</v>
      </c>
      <c r="M198" s="23">
        <f>[1]NOVEMBER!$H$155</f>
        <v>1</v>
      </c>
      <c r="N198" s="23">
        <f>[1]DESEMBER!$H$155</f>
        <v>1</v>
      </c>
      <c r="O198" s="23">
        <f t="shared" si="42"/>
        <v>6</v>
      </c>
      <c r="P198" s="20"/>
      <c r="Q198" s="45"/>
      <c r="R198" s="46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</row>
    <row r="199" spans="1:31" ht="21.95" customHeight="1" x14ac:dyDescent="0.25">
      <c r="A199" s="30" t="s">
        <v>34</v>
      </c>
      <c r="B199" s="4" t="s">
        <v>41</v>
      </c>
      <c r="C199" s="23">
        <f>[1]JANUARI!$H$650</f>
        <v>0</v>
      </c>
      <c r="D199" s="23">
        <f>[1]FEBRUARI!$H$650</f>
        <v>0</v>
      </c>
      <c r="E199" s="23">
        <f>[1]MARET!$H$650</f>
        <v>0</v>
      </c>
      <c r="F199" s="23">
        <f>[1]APRIL!$H$650</f>
        <v>0</v>
      </c>
      <c r="G199" s="23">
        <f>[1]MEI!$H$650</f>
        <v>0</v>
      </c>
      <c r="H199" s="23">
        <f>[1]JUNI!$H$650</f>
        <v>0</v>
      </c>
      <c r="I199" s="23">
        <f>[1]JULI!$H$650</f>
        <v>0</v>
      </c>
      <c r="J199" s="23">
        <f>[1]AGUSTUS!$H$650</f>
        <v>0</v>
      </c>
      <c r="K199" s="23">
        <f>[1]SEPTEMBER!$H$650</f>
        <v>0</v>
      </c>
      <c r="L199" s="23">
        <f>[1]OKTOBER!$H$650</f>
        <v>0</v>
      </c>
      <c r="M199" s="23">
        <f>[1]NOVEMBER!$H$650</f>
        <v>0</v>
      </c>
      <c r="N199" s="23">
        <f>[1]DESEMBER!$H$650</f>
        <v>0</v>
      </c>
      <c r="O199" s="23">
        <f t="shared" si="42"/>
        <v>0</v>
      </c>
      <c r="P199" s="20"/>
      <c r="Q199" s="45"/>
      <c r="R199" s="46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</row>
    <row r="200" spans="1:31" ht="21.95" customHeight="1" x14ac:dyDescent="0.25">
      <c r="A200" s="30" t="s">
        <v>36</v>
      </c>
      <c r="B200" s="4" t="s">
        <v>43</v>
      </c>
      <c r="C200" s="23">
        <f>[1]JANUARI!$H$605</f>
        <v>1</v>
      </c>
      <c r="D200" s="23">
        <f>[1]FEBRUARI!$H$605</f>
        <v>2</v>
      </c>
      <c r="E200" s="23">
        <f>[1]MARET!$H$605</f>
        <v>1</v>
      </c>
      <c r="F200" s="23">
        <f>[1]APRIL!$H$605</f>
        <v>2</v>
      </c>
      <c r="G200" s="23">
        <f>[1]MEI!$H$605</f>
        <v>1</v>
      </c>
      <c r="H200" s="23">
        <f>[1]JUNI!$H$605</f>
        <v>1</v>
      </c>
      <c r="I200" s="23">
        <f>[1]JULI!$H$605</f>
        <v>2</v>
      </c>
      <c r="J200" s="23">
        <f>[1]AGUSTUS!$H$605</f>
        <v>2</v>
      </c>
      <c r="K200" s="23">
        <f>[1]SEPTEMBER!$H$605</f>
        <v>3</v>
      </c>
      <c r="L200" s="23">
        <f>[1]OKTOBER!$H$605</f>
        <v>2</v>
      </c>
      <c r="M200" s="23">
        <f>[1]NOVEMBER!$H$605</f>
        <v>2</v>
      </c>
      <c r="N200" s="23">
        <f>[1]DESEMBER!$H$605</f>
        <v>1</v>
      </c>
      <c r="O200" s="23">
        <f t="shared" si="42"/>
        <v>20</v>
      </c>
      <c r="P200" s="20"/>
      <c r="Q200" s="45"/>
      <c r="R200" s="46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</row>
    <row r="201" spans="1:31" ht="21.95" customHeight="1" x14ac:dyDescent="0.25">
      <c r="A201" s="30" t="s">
        <v>38</v>
      </c>
      <c r="B201" s="4" t="s">
        <v>39</v>
      </c>
      <c r="C201" s="23">
        <f>[1]JANUARI!$H$200</f>
        <v>0</v>
      </c>
      <c r="D201" s="23">
        <f>[1]FEBRUARI!$H$200</f>
        <v>0</v>
      </c>
      <c r="E201" s="23">
        <f>[1]MARET!$H$200</f>
        <v>0</v>
      </c>
      <c r="F201" s="23">
        <f>[1]APRIL!$H$200</f>
        <v>0</v>
      </c>
      <c r="G201" s="23">
        <f>[1]MEI!$H$200</f>
        <v>0</v>
      </c>
      <c r="H201" s="23">
        <f>[1]JUNI!$H$200</f>
        <v>0</v>
      </c>
      <c r="I201" s="23">
        <f>[1]JULI!$H$200</f>
        <v>0</v>
      </c>
      <c r="J201" s="23">
        <f>[1]AGUSTUS!$H$200</f>
        <v>0</v>
      </c>
      <c r="K201" s="23">
        <f>[1]SEPTEMBER!$H$200</f>
        <v>0</v>
      </c>
      <c r="L201" s="23">
        <f>[1]OKTOBER!$H$200</f>
        <v>0</v>
      </c>
      <c r="M201" s="23">
        <f>[1]NOVEMBER!$H$200</f>
        <v>0</v>
      </c>
      <c r="N201" s="23">
        <f>[1]DESEMBER!$H$200</f>
        <v>0</v>
      </c>
      <c r="O201" s="23">
        <f t="shared" si="42"/>
        <v>0</v>
      </c>
      <c r="P201" s="20"/>
      <c r="Q201" s="45"/>
      <c r="R201" s="46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</row>
    <row r="202" spans="1:31" ht="21.95" customHeight="1" x14ac:dyDescent="0.25">
      <c r="A202" s="30" t="s">
        <v>40</v>
      </c>
      <c r="B202" s="4" t="s">
        <v>35</v>
      </c>
      <c r="C202" s="23">
        <f>[1]JANUARI!$H$245</f>
        <v>2</v>
      </c>
      <c r="D202" s="23">
        <f>[1]FEBRUARI!$H$245</f>
        <v>1</v>
      </c>
      <c r="E202" s="23">
        <f>[1]MARET!$H$245</f>
        <v>2</v>
      </c>
      <c r="F202" s="23">
        <f>[1]APRIL!$H$245</f>
        <v>0.5</v>
      </c>
      <c r="G202" s="23">
        <f>[1]MEI!$H$245</f>
        <v>2</v>
      </c>
      <c r="H202" s="23">
        <f>[1]JUNI!$H$245</f>
        <v>4</v>
      </c>
      <c r="I202" s="23">
        <f>[1]JULI!$H$245</f>
        <v>2</v>
      </c>
      <c r="J202" s="23">
        <f>[1]AGUSTUS!$H$245</f>
        <v>1</v>
      </c>
      <c r="K202" s="23">
        <f>[1]SEPTEMBER!$H$245</f>
        <v>3</v>
      </c>
      <c r="L202" s="23">
        <f>[1]OKTOBER!$H$245</f>
        <v>4</v>
      </c>
      <c r="M202" s="23">
        <f>[1]NOVEMBER!$H$245</f>
        <v>1</v>
      </c>
      <c r="N202" s="23">
        <f>[1]DESEMBER!$H$245</f>
        <v>1</v>
      </c>
      <c r="O202" s="23">
        <f t="shared" si="42"/>
        <v>23.5</v>
      </c>
      <c r="P202" s="20"/>
      <c r="Q202" s="45"/>
      <c r="R202" s="46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</row>
    <row r="203" spans="1:31" ht="21.95" customHeight="1" x14ac:dyDescent="0.25">
      <c r="A203" s="30" t="s">
        <v>42</v>
      </c>
      <c r="B203" s="4" t="s">
        <v>32</v>
      </c>
      <c r="C203" s="23">
        <f>[1]JANUARI!$H$560</f>
        <v>5</v>
      </c>
      <c r="D203" s="23">
        <f>[1]FEBRUARI!$H$560</f>
        <v>9</v>
      </c>
      <c r="E203" s="23">
        <f>[1]MARET!$H$560</f>
        <v>0</v>
      </c>
      <c r="F203" s="23">
        <f>[1]APRIL!$H$560</f>
        <v>5</v>
      </c>
      <c r="G203" s="23">
        <f>[1]MEI!$H$560</f>
        <v>0</v>
      </c>
      <c r="H203" s="23">
        <f>[1]JUNI!$H$560</f>
        <v>0</v>
      </c>
      <c r="I203" s="23">
        <f>[1]JULI!$H$560</f>
        <v>0</v>
      </c>
      <c r="J203" s="23">
        <f>[1]AGUSTUS!$H$560</f>
        <v>3</v>
      </c>
      <c r="K203" s="23">
        <f>[1]SEPTEMBER!$H$560</f>
        <v>3</v>
      </c>
      <c r="L203" s="23">
        <f>[1]OKTOBER!$H$560</f>
        <v>3</v>
      </c>
      <c r="M203" s="23">
        <f>[1]NOVEMBER!$H$560</f>
        <v>3</v>
      </c>
      <c r="N203" s="23">
        <f>[1]DESEMBER!$H$560</f>
        <v>3</v>
      </c>
      <c r="O203" s="23">
        <f t="shared" si="42"/>
        <v>34</v>
      </c>
      <c r="P203" s="20"/>
      <c r="Q203" s="45"/>
      <c r="R203" s="46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</row>
    <row r="204" spans="1:31" ht="21.95" customHeight="1" x14ac:dyDescent="0.25">
      <c r="A204" s="30" t="s">
        <v>44</v>
      </c>
      <c r="B204" s="4" t="s">
        <v>26</v>
      </c>
      <c r="C204" s="23">
        <f>[1]JANUARI!$H$470</f>
        <v>0</v>
      </c>
      <c r="D204" s="23">
        <f>[1]FEBRUARI!$H$470</f>
        <v>0</v>
      </c>
      <c r="E204" s="23">
        <f>[1]MARET!$H$470</f>
        <v>0</v>
      </c>
      <c r="F204" s="23">
        <f>[1]APRIL!$H$470</f>
        <v>0</v>
      </c>
      <c r="G204" s="23">
        <f>[1]MEI!$H$470</f>
        <v>0</v>
      </c>
      <c r="H204" s="23">
        <f>[1]JUNI!$H$470</f>
        <v>0</v>
      </c>
      <c r="I204" s="23">
        <f>[1]JULI!$H$470</f>
        <v>0</v>
      </c>
      <c r="J204" s="23">
        <f>[1]AGUSTUS!$H$470</f>
        <v>0</v>
      </c>
      <c r="K204" s="23">
        <f>[1]SEPTEMBER!$H$470</f>
        <v>0</v>
      </c>
      <c r="L204" s="23">
        <f>[1]OKTOBER!$H$470</f>
        <v>0</v>
      </c>
      <c r="M204" s="23">
        <f>[1]NOVEMBER!$H$470</f>
        <v>0</v>
      </c>
      <c r="N204" s="23">
        <f>[1]DESEMBER!$H$470</f>
        <v>0</v>
      </c>
      <c r="O204" s="23">
        <f t="shared" si="42"/>
        <v>0</v>
      </c>
      <c r="P204" s="20"/>
      <c r="Q204" s="45"/>
      <c r="R204" s="46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</row>
    <row r="205" spans="1:31" ht="21.95" customHeight="1" x14ac:dyDescent="0.25">
      <c r="A205" s="30" t="s">
        <v>46</v>
      </c>
      <c r="B205" s="4" t="s">
        <v>51</v>
      </c>
      <c r="C205" s="23">
        <f>[1]JANUARI!$H$380</f>
        <v>0</v>
      </c>
      <c r="D205" s="23">
        <f>[1]FEBRUARI!$H$380</f>
        <v>6</v>
      </c>
      <c r="E205" s="23">
        <f>[1]MARET!$H$380</f>
        <v>3</v>
      </c>
      <c r="F205" s="23">
        <f>[1]APRIL!$H$380</f>
        <v>6</v>
      </c>
      <c r="G205" s="23">
        <f>[1]MEI!$H$380</f>
        <v>7</v>
      </c>
      <c r="H205" s="23">
        <f>[1]JUNI!$H$380</f>
        <v>6</v>
      </c>
      <c r="I205" s="23">
        <f>[1]JULI!$H$380</f>
        <v>3</v>
      </c>
      <c r="J205" s="23">
        <f>[1]AGUSTUS!$H$380</f>
        <v>4</v>
      </c>
      <c r="K205" s="23">
        <f>[1]SEPTEMBER!$H$380</f>
        <v>5</v>
      </c>
      <c r="L205" s="23">
        <f>[1]OKTOBER!$H$380</f>
        <v>3</v>
      </c>
      <c r="M205" s="23">
        <f>[1]NOVEMBER!$H$380</f>
        <v>4</v>
      </c>
      <c r="N205" s="23">
        <f>[1]DESEMBER!$H$380</f>
        <v>0</v>
      </c>
      <c r="O205" s="23">
        <f t="shared" si="42"/>
        <v>47</v>
      </c>
      <c r="P205" s="20"/>
      <c r="Q205" s="45"/>
      <c r="R205" s="46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</row>
    <row r="206" spans="1:31" ht="21.95" customHeight="1" x14ac:dyDescent="0.25">
      <c r="A206" s="30" t="s">
        <v>48</v>
      </c>
      <c r="B206" s="4" t="s">
        <v>49</v>
      </c>
      <c r="C206" s="23">
        <f>[1]JANUARI!$H$290</f>
        <v>2.5</v>
      </c>
      <c r="D206" s="23">
        <f>[1]FEBRUARI!$H$290</f>
        <v>2</v>
      </c>
      <c r="E206" s="23">
        <f>[1]MARET!$H$290</f>
        <v>2</v>
      </c>
      <c r="F206" s="23">
        <f>[1]APRIL!$H$290</f>
        <v>2</v>
      </c>
      <c r="G206" s="23">
        <f>[1]MEI!$H$290</f>
        <v>1.5</v>
      </c>
      <c r="H206" s="23">
        <f>[1]JUNI!$H$290</f>
        <v>2</v>
      </c>
      <c r="I206" s="23">
        <f>[1]JULI!$H$290</f>
        <v>2</v>
      </c>
      <c r="J206" s="23">
        <f>[1]AGUSTUS!$H$290</f>
        <v>2</v>
      </c>
      <c r="K206" s="23">
        <f>[1]SEPTEMBER!$H$290</f>
        <v>1.5</v>
      </c>
      <c r="L206" s="23">
        <f>[1]OKTOBER!$H$290</f>
        <v>2</v>
      </c>
      <c r="M206" s="23">
        <f>[1]NOVEMBER!$H$290</f>
        <v>1.5</v>
      </c>
      <c r="N206" s="23">
        <f>[1]DESEMBER!$H$290</f>
        <v>1.5</v>
      </c>
      <c r="O206" s="23">
        <f t="shared" si="42"/>
        <v>22.5</v>
      </c>
      <c r="P206" s="20"/>
      <c r="Q206" s="45"/>
      <c r="R206" s="46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</row>
    <row r="207" spans="1:31" ht="21.95" customHeight="1" x14ac:dyDescent="0.25">
      <c r="A207" s="69" t="s">
        <v>50</v>
      </c>
      <c r="B207" s="69"/>
      <c r="C207" s="26">
        <f>SUM(C192:C206)</f>
        <v>11.5</v>
      </c>
      <c r="D207" s="26">
        <f t="shared" ref="D207:N207" si="43">SUM(D192:D206)</f>
        <v>20.75</v>
      </c>
      <c r="E207" s="26">
        <f t="shared" si="43"/>
        <v>9.5</v>
      </c>
      <c r="F207" s="26">
        <f t="shared" si="43"/>
        <v>16.2</v>
      </c>
      <c r="G207" s="26">
        <f t="shared" si="43"/>
        <v>12.8</v>
      </c>
      <c r="H207" s="26">
        <f t="shared" si="43"/>
        <v>13.5</v>
      </c>
      <c r="I207" s="26">
        <f t="shared" si="43"/>
        <v>9.25</v>
      </c>
      <c r="J207" s="26">
        <f t="shared" si="43"/>
        <v>12.25</v>
      </c>
      <c r="K207" s="26">
        <f t="shared" si="43"/>
        <v>18.100000000000001</v>
      </c>
      <c r="L207" s="26">
        <f t="shared" si="43"/>
        <v>16.850000000000001</v>
      </c>
      <c r="M207" s="26">
        <f t="shared" si="43"/>
        <v>14.85</v>
      </c>
      <c r="N207" s="26">
        <f t="shared" si="43"/>
        <v>9.1999999999999993</v>
      </c>
      <c r="O207" s="26">
        <f t="shared" si="42"/>
        <v>164.74999999999997</v>
      </c>
      <c r="P207" s="20"/>
      <c r="Q207" s="57"/>
      <c r="R207" s="57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</row>
    <row r="208" spans="1:3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1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</row>
    <row r="209" spans="1:31" x14ac:dyDescent="0.25">
      <c r="A209" s="1"/>
      <c r="B209" s="1"/>
      <c r="C209" s="1"/>
      <c r="D209" s="1"/>
      <c r="E209" s="1" t="s">
        <v>0</v>
      </c>
      <c r="F209" s="1"/>
      <c r="G209" s="1" t="s">
        <v>64</v>
      </c>
      <c r="H209" s="1"/>
      <c r="I209" s="1"/>
      <c r="J209" s="1"/>
      <c r="K209" s="1"/>
      <c r="L209" s="1"/>
      <c r="M209" s="1"/>
      <c r="N209" s="1"/>
      <c r="O209" s="1"/>
      <c r="P209" s="21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</row>
    <row r="210" spans="1:31" x14ac:dyDescent="0.25">
      <c r="A210" s="1"/>
      <c r="B210" s="1"/>
      <c r="C210" s="1"/>
      <c r="D210" s="1"/>
      <c r="E210" s="1" t="s">
        <v>1</v>
      </c>
      <c r="F210" s="1"/>
      <c r="G210" s="1" t="s">
        <v>2</v>
      </c>
      <c r="H210" s="1"/>
      <c r="I210" s="1"/>
      <c r="J210" s="1"/>
      <c r="K210" s="1"/>
      <c r="L210" s="1"/>
      <c r="M210" s="1"/>
      <c r="N210" s="1"/>
      <c r="O210" s="1"/>
      <c r="P210" s="21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</row>
    <row r="211" spans="1:31" x14ac:dyDescent="0.25">
      <c r="A211" s="1"/>
      <c r="B211" s="1"/>
      <c r="C211" s="1"/>
      <c r="D211" s="1"/>
      <c r="E211" s="1" t="s">
        <v>3</v>
      </c>
      <c r="F211" s="1"/>
      <c r="G211" s="1" t="s">
        <v>130</v>
      </c>
      <c r="H211" s="1"/>
      <c r="I211" s="1"/>
      <c r="J211" s="1"/>
      <c r="K211" s="1"/>
      <c r="L211" s="1"/>
      <c r="M211" s="1"/>
      <c r="N211" s="1"/>
      <c r="O211" s="1"/>
      <c r="P211" s="21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</row>
    <row r="212" spans="1:31" ht="18.75" x14ac:dyDescent="0.3">
      <c r="A212" s="1"/>
      <c r="B212" s="1"/>
      <c r="C212" s="1"/>
      <c r="D212" s="1"/>
      <c r="E212" s="1" t="s">
        <v>4</v>
      </c>
      <c r="F212" s="1"/>
      <c r="G212" s="1" t="str">
        <f>G36</f>
        <v>: 2023</v>
      </c>
      <c r="H212" s="1"/>
      <c r="I212" s="1"/>
      <c r="J212" s="1"/>
      <c r="K212" s="1"/>
      <c r="L212" s="1"/>
      <c r="M212" s="1"/>
      <c r="N212" s="2">
        <v>9</v>
      </c>
      <c r="O212" s="1"/>
      <c r="P212" s="21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7"/>
      <c r="AE212" s="40"/>
    </row>
    <row r="213" spans="1:3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1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</row>
    <row r="214" spans="1:31" ht="21.95" customHeight="1" x14ac:dyDescent="0.25">
      <c r="A214" s="64" t="s">
        <v>5</v>
      </c>
      <c r="B214" s="64" t="s">
        <v>6</v>
      </c>
      <c r="C214" s="66" t="s">
        <v>7</v>
      </c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8"/>
      <c r="O214" s="64" t="s">
        <v>8</v>
      </c>
      <c r="P214" s="1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</row>
    <row r="215" spans="1:31" ht="21.95" customHeight="1" x14ac:dyDescent="0.25">
      <c r="A215" s="65"/>
      <c r="B215" s="65"/>
      <c r="C215" s="15" t="s">
        <v>9</v>
      </c>
      <c r="D215" s="15" t="s">
        <v>10</v>
      </c>
      <c r="E215" s="15" t="s">
        <v>11</v>
      </c>
      <c r="F215" s="15" t="s">
        <v>12</v>
      </c>
      <c r="G215" s="15" t="s">
        <v>13</v>
      </c>
      <c r="H215" s="15" t="s">
        <v>14</v>
      </c>
      <c r="I215" s="15" t="s">
        <v>15</v>
      </c>
      <c r="J215" s="15" t="s">
        <v>16</v>
      </c>
      <c r="K215" s="15" t="s">
        <v>17</v>
      </c>
      <c r="L215" s="15" t="s">
        <v>18</v>
      </c>
      <c r="M215" s="15" t="s">
        <v>19</v>
      </c>
      <c r="N215" s="44" t="s">
        <v>20</v>
      </c>
      <c r="O215" s="65"/>
      <c r="P215" s="18"/>
      <c r="Q215" s="58"/>
      <c r="R215" s="5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58"/>
    </row>
    <row r="216" spans="1:31" ht="21.95" customHeight="1" x14ac:dyDescent="0.25">
      <c r="A216" s="12">
        <v>1</v>
      </c>
      <c r="B216" s="12">
        <v>2</v>
      </c>
      <c r="C216" s="12">
        <v>3</v>
      </c>
      <c r="D216" s="12">
        <v>4</v>
      </c>
      <c r="E216" s="12">
        <v>5</v>
      </c>
      <c r="F216" s="12">
        <v>6</v>
      </c>
      <c r="G216" s="12">
        <v>7</v>
      </c>
      <c r="H216" s="12">
        <v>8</v>
      </c>
      <c r="I216" s="12">
        <v>9</v>
      </c>
      <c r="J216" s="12">
        <v>10</v>
      </c>
      <c r="K216" s="12">
        <v>11</v>
      </c>
      <c r="L216" s="12">
        <v>12</v>
      </c>
      <c r="M216" s="12">
        <v>13</v>
      </c>
      <c r="N216" s="12">
        <v>14</v>
      </c>
      <c r="O216" s="12">
        <v>15</v>
      </c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</row>
    <row r="217" spans="1:31" ht="21.95" customHeight="1" x14ac:dyDescent="0.25">
      <c r="A217" s="30" t="s">
        <v>21</v>
      </c>
      <c r="B217" s="4" t="s">
        <v>45</v>
      </c>
      <c r="C217" s="23">
        <f>[1]JANUARI!$H$21</f>
        <v>0</v>
      </c>
      <c r="D217" s="23">
        <f>[1]FEBRUARI!$H$21</f>
        <v>0</v>
      </c>
      <c r="E217" s="23">
        <f>[1]MARET!$H$21</f>
        <v>0</v>
      </c>
      <c r="F217" s="23">
        <f>[1]APRIL!$H$21</f>
        <v>0</v>
      </c>
      <c r="G217" s="23">
        <f>[1]MEI!$H$21</f>
        <v>0</v>
      </c>
      <c r="H217" s="23">
        <f>[1]JUNI!$H$21</f>
        <v>0</v>
      </c>
      <c r="I217" s="23">
        <f>[1]JULI!$H$21</f>
        <v>0</v>
      </c>
      <c r="J217" s="23">
        <f>[1]AGUSTUS!$H$21</f>
        <v>0</v>
      </c>
      <c r="K217" s="23">
        <f>[1]SEPTEMBER!$H$21</f>
        <v>0</v>
      </c>
      <c r="L217" s="23">
        <f>[1]OKTOBER!$H$21</f>
        <v>0</v>
      </c>
      <c r="M217" s="23">
        <f>[1]NOVEMBER!$H$21</f>
        <v>0</v>
      </c>
      <c r="N217" s="23">
        <f>[1]DESEMBER!$H$21</f>
        <v>0</v>
      </c>
      <c r="O217" s="5">
        <f t="shared" ref="O217:O232" si="44">SUM(C217:N217)</f>
        <v>0</v>
      </c>
      <c r="P217" s="20"/>
      <c r="Q217" s="45"/>
      <c r="R217" s="46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20"/>
    </row>
    <row r="218" spans="1:31" ht="21.95" customHeight="1" x14ac:dyDescent="0.25">
      <c r="A218" s="30" t="s">
        <v>23</v>
      </c>
      <c r="B218" s="4" t="s">
        <v>47</v>
      </c>
      <c r="C218" s="23">
        <f>[1]JANUARI!$H$111</f>
        <v>0</v>
      </c>
      <c r="D218" s="23">
        <f>[1]FEBRUARI!$H$111</f>
        <v>0</v>
      </c>
      <c r="E218" s="23">
        <f>[1]MARET!$H$111</f>
        <v>0</v>
      </c>
      <c r="F218" s="23">
        <f>[1]APRIL!$H$111</f>
        <v>0</v>
      </c>
      <c r="G218" s="23">
        <f>[1]MEI!$H$111</f>
        <v>0</v>
      </c>
      <c r="H218" s="23">
        <f>[1]JUNI!$H$111</f>
        <v>0</v>
      </c>
      <c r="I218" s="23">
        <f>[1]JULI!$H$111</f>
        <v>0</v>
      </c>
      <c r="J218" s="23">
        <f>[1]AGUSTUS!$H$111</f>
        <v>0</v>
      </c>
      <c r="K218" s="23">
        <f>[1]SEPTEMBER!$H$111</f>
        <v>0</v>
      </c>
      <c r="L218" s="23">
        <f>[1]OKTOBER!$H$111</f>
        <v>0</v>
      </c>
      <c r="M218" s="23">
        <f>[1]NOVEMBER!$H$111</f>
        <v>0</v>
      </c>
      <c r="N218" s="23">
        <f>[1]DESEMBER!$H$111</f>
        <v>0</v>
      </c>
      <c r="O218" s="5">
        <f t="shared" si="44"/>
        <v>0</v>
      </c>
      <c r="P218" s="20"/>
      <c r="Q218" s="45"/>
      <c r="R218" s="46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20"/>
    </row>
    <row r="219" spans="1:31" ht="21.95" customHeight="1" x14ac:dyDescent="0.25">
      <c r="A219" s="30" t="s">
        <v>25</v>
      </c>
      <c r="B219" s="4" t="s">
        <v>22</v>
      </c>
      <c r="C219" s="23">
        <f>[1]JANUARI!$H$66</f>
        <v>0</v>
      </c>
      <c r="D219" s="23">
        <f>[1]FEBRUARI!$H$66</f>
        <v>0</v>
      </c>
      <c r="E219" s="23">
        <f>[1]MARET!$H$66</f>
        <v>0</v>
      </c>
      <c r="F219" s="23">
        <f>[1]APRIL!$H$66</f>
        <v>0</v>
      </c>
      <c r="G219" s="23">
        <f>[1]MEI!$H$66</f>
        <v>0</v>
      </c>
      <c r="H219" s="23">
        <f>[1]JUNI!$H$66</f>
        <v>0</v>
      </c>
      <c r="I219" s="23">
        <f>[1]JULI!$H$66</f>
        <v>0</v>
      </c>
      <c r="J219" s="23">
        <f>[1]AGUSTUS!$H$66</f>
        <v>0</v>
      </c>
      <c r="K219" s="23">
        <f>[1]SEPTEMBER!$H$66</f>
        <v>0</v>
      </c>
      <c r="L219" s="23">
        <f>[1]OKTOBER!$H$66</f>
        <v>0</v>
      </c>
      <c r="M219" s="23">
        <f>[1]NOVEMBER!$H$66</f>
        <v>0</v>
      </c>
      <c r="N219" s="23">
        <f>[1]DESEMBER!$H$66</f>
        <v>0</v>
      </c>
      <c r="O219" s="5">
        <f t="shared" si="44"/>
        <v>0</v>
      </c>
      <c r="P219" s="20"/>
      <c r="Q219" s="45"/>
      <c r="R219" s="46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20"/>
    </row>
    <row r="220" spans="1:31" ht="21.95" customHeight="1" x14ac:dyDescent="0.25">
      <c r="A220" s="30" t="s">
        <v>27</v>
      </c>
      <c r="B220" s="4" t="s">
        <v>24</v>
      </c>
      <c r="C220" s="23">
        <f>[1]JANUARI!$H$426</f>
        <v>0</v>
      </c>
      <c r="D220" s="23">
        <f>[1]FEBRUARI!$H$426</f>
        <v>0</v>
      </c>
      <c r="E220" s="23">
        <f>[1]MARET!$H$426</f>
        <v>0</v>
      </c>
      <c r="F220" s="23">
        <f>[1]APRIL!$H$426</f>
        <v>0</v>
      </c>
      <c r="G220" s="23">
        <f>[1]MEI!$H$426</f>
        <v>0</v>
      </c>
      <c r="H220" s="23">
        <f>[1]JUNI!$H$426</f>
        <v>0</v>
      </c>
      <c r="I220" s="23">
        <f>[1]JULI!$H$426</f>
        <v>0</v>
      </c>
      <c r="J220" s="23">
        <f>[1]AGUSTUS!$H$426</f>
        <v>0</v>
      </c>
      <c r="K220" s="23">
        <f>[1]SEPTEMBER!$H$426</f>
        <v>0</v>
      </c>
      <c r="L220" s="23">
        <f>[1]OKTOBER!$H$426</f>
        <v>0</v>
      </c>
      <c r="M220" s="23">
        <f>[1]NOVEMBER!$H$426</f>
        <v>0</v>
      </c>
      <c r="N220" s="23">
        <f>[1]DESEMBER!$H$426</f>
        <v>0</v>
      </c>
      <c r="O220" s="5">
        <f t="shared" si="44"/>
        <v>0</v>
      </c>
      <c r="P220" s="20"/>
      <c r="Q220" s="45"/>
      <c r="R220" s="46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20"/>
    </row>
    <row r="221" spans="1:31" ht="21.95" customHeight="1" x14ac:dyDescent="0.25">
      <c r="A221" s="30" t="s">
        <v>29</v>
      </c>
      <c r="B221" s="4" t="s">
        <v>28</v>
      </c>
      <c r="C221" s="23">
        <f>[1]JANUARI!$H$516</f>
        <v>0</v>
      </c>
      <c r="D221" s="23">
        <f>[1]FEBRUARI!$H$516</f>
        <v>0</v>
      </c>
      <c r="E221" s="23">
        <f>[1]MARET!$H$516</f>
        <v>0</v>
      </c>
      <c r="F221" s="23">
        <f>[1]APRIL!$H$516</f>
        <v>0</v>
      </c>
      <c r="G221" s="23">
        <f>[1]MEI!$H$516</f>
        <v>0</v>
      </c>
      <c r="H221" s="23">
        <f>[1]JUNI!$H$516</f>
        <v>0</v>
      </c>
      <c r="I221" s="23">
        <f>[1]JULI!$H$516</f>
        <v>0</v>
      </c>
      <c r="J221" s="23">
        <f>[1]AGUSTUS!$H$516</f>
        <v>0</v>
      </c>
      <c r="K221" s="23">
        <f>[1]SEPTEMBER!$H$516</f>
        <v>0</v>
      </c>
      <c r="L221" s="23">
        <f>[1]OKTOBER!$H$516</f>
        <v>0</v>
      </c>
      <c r="M221" s="23">
        <f>[1]NOVEMBER!$H$516</f>
        <v>0</v>
      </c>
      <c r="N221" s="23">
        <f>[1]DESEMBER!$H$516</f>
        <v>0</v>
      </c>
      <c r="O221" s="5">
        <f t="shared" si="44"/>
        <v>0</v>
      </c>
      <c r="P221" s="20"/>
      <c r="Q221" s="45"/>
      <c r="R221" s="46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20"/>
    </row>
    <row r="222" spans="1:31" ht="21.95" customHeight="1" x14ac:dyDescent="0.25">
      <c r="A222" s="30" t="s">
        <v>31</v>
      </c>
      <c r="B222" s="4" t="s">
        <v>30</v>
      </c>
      <c r="C222" s="23">
        <f>[1]JANUARI!$H$336</f>
        <v>0</v>
      </c>
      <c r="D222" s="23">
        <f>[1]FEBRUARI!$H$336</f>
        <v>0</v>
      </c>
      <c r="E222" s="23">
        <f>[1]MARET!$H$336</f>
        <v>0</v>
      </c>
      <c r="F222" s="23">
        <f>[1]APRIL!$H$336</f>
        <v>0</v>
      </c>
      <c r="G222" s="23">
        <f>[1]MEI!$H$336</f>
        <v>0</v>
      </c>
      <c r="H222" s="23">
        <f>[1]JUNI!$H$336</f>
        <v>0</v>
      </c>
      <c r="I222" s="23">
        <f>[1]JULI!$H$336</f>
        <v>0</v>
      </c>
      <c r="J222" s="23">
        <f>[1]AGUSTUS!$H$336</f>
        <v>0</v>
      </c>
      <c r="K222" s="23">
        <f>[1]SEPTEMBER!$H$336</f>
        <v>0</v>
      </c>
      <c r="L222" s="23">
        <f>[1]OKTOBER!$H$336</f>
        <v>0</v>
      </c>
      <c r="M222" s="23">
        <f>[1]NOVEMBER!$H$336</f>
        <v>0</v>
      </c>
      <c r="N222" s="23">
        <f>[1]DESEMBER!$H$336</f>
        <v>0</v>
      </c>
      <c r="O222" s="5">
        <f t="shared" si="44"/>
        <v>0</v>
      </c>
      <c r="P222" s="20"/>
      <c r="Q222" s="45"/>
      <c r="R222" s="46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20"/>
    </row>
    <row r="223" spans="1:31" ht="21.95" customHeight="1" x14ac:dyDescent="0.25">
      <c r="A223" s="30" t="s">
        <v>33</v>
      </c>
      <c r="B223" s="4" t="s">
        <v>37</v>
      </c>
      <c r="C223" s="23">
        <f>[1]JANUARI!$H$156</f>
        <v>0</v>
      </c>
      <c r="D223" s="23">
        <f>[1]FEBRUARI!$H$156</f>
        <v>0</v>
      </c>
      <c r="E223" s="23">
        <f>[1]MARET!$H$156</f>
        <v>0</v>
      </c>
      <c r="F223" s="23">
        <f>[1]APRIL!$H$156</f>
        <v>0</v>
      </c>
      <c r="G223" s="23">
        <f>[1]MEI!$H$156</f>
        <v>0</v>
      </c>
      <c r="H223" s="23">
        <f>[1]JUNI!$H$156</f>
        <v>0</v>
      </c>
      <c r="I223" s="23">
        <f>[1]JULI!$H$156</f>
        <v>0</v>
      </c>
      <c r="J223" s="23">
        <f>[1]AGUSTUS!$H$156</f>
        <v>0</v>
      </c>
      <c r="K223" s="23">
        <f>[1]SEPTEMBER!$H$156</f>
        <v>0</v>
      </c>
      <c r="L223" s="23">
        <f>[1]OKTOBER!$H$156</f>
        <v>0</v>
      </c>
      <c r="M223" s="23">
        <f>[1]NOVEMBER!$H$156</f>
        <v>0</v>
      </c>
      <c r="N223" s="23">
        <f>[1]DESEMBER!$H$156</f>
        <v>0</v>
      </c>
      <c r="O223" s="5">
        <f t="shared" si="44"/>
        <v>0</v>
      </c>
      <c r="P223" s="20"/>
      <c r="Q223" s="45"/>
      <c r="R223" s="46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20"/>
    </row>
    <row r="224" spans="1:31" ht="21.95" customHeight="1" x14ac:dyDescent="0.25">
      <c r="A224" s="30" t="s">
        <v>34</v>
      </c>
      <c r="B224" s="4" t="s">
        <v>41</v>
      </c>
      <c r="C224" s="23">
        <f>[1]JANUARI!$H$651</f>
        <v>0</v>
      </c>
      <c r="D224" s="23">
        <f>[1]FEBRUARI!$H$651</f>
        <v>0</v>
      </c>
      <c r="E224" s="23">
        <f>[1]MARET!$H$651</f>
        <v>0</v>
      </c>
      <c r="F224" s="23">
        <f>[1]APRIL!$H$651</f>
        <v>0</v>
      </c>
      <c r="G224" s="23">
        <f>[1]MEI!$H$651</f>
        <v>0</v>
      </c>
      <c r="H224" s="23">
        <f>[1]JUNI!$H$651</f>
        <v>0</v>
      </c>
      <c r="I224" s="23">
        <f>[1]JULI!$H$651</f>
        <v>0</v>
      </c>
      <c r="J224" s="23">
        <f>[1]AGUSTUS!$H$651</f>
        <v>0</v>
      </c>
      <c r="K224" s="23">
        <f>[1]SEPTEMBER!$H$651</f>
        <v>0</v>
      </c>
      <c r="L224" s="23">
        <f>[1]OKTOBER!$H$651</f>
        <v>0</v>
      </c>
      <c r="M224" s="23">
        <f>[1]NOVEMBER!$H$651</f>
        <v>0</v>
      </c>
      <c r="N224" s="23">
        <f>[1]DESEMBER!$H$651</f>
        <v>0</v>
      </c>
      <c r="O224" s="5">
        <f t="shared" si="44"/>
        <v>0</v>
      </c>
      <c r="P224" s="20"/>
      <c r="Q224" s="45"/>
      <c r="R224" s="46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20"/>
    </row>
    <row r="225" spans="1:31" ht="21.95" customHeight="1" x14ac:dyDescent="0.25">
      <c r="A225" s="30" t="s">
        <v>36</v>
      </c>
      <c r="B225" s="4" t="s">
        <v>43</v>
      </c>
      <c r="C225" s="23">
        <f>[1]JANUARI!$H$606</f>
        <v>0</v>
      </c>
      <c r="D225" s="23">
        <f>[1]FEBRUARI!$H$606</f>
        <v>0</v>
      </c>
      <c r="E225" s="23">
        <f>[1]MARET!$H$606</f>
        <v>0</v>
      </c>
      <c r="F225" s="23">
        <f>[1]APRIL!$H$606</f>
        <v>0</v>
      </c>
      <c r="G225" s="23">
        <f>[1]MEI!$H$606</f>
        <v>0</v>
      </c>
      <c r="H225" s="23">
        <f>[1]JUNI!$H$606</f>
        <v>0</v>
      </c>
      <c r="I225" s="23">
        <f>[1]JULI!$H$606</f>
        <v>0</v>
      </c>
      <c r="J225" s="23">
        <f>[1]AGUSTUS!$H$606</f>
        <v>0</v>
      </c>
      <c r="K225" s="23">
        <f>[1]SEPTEMBER!$H$606</f>
        <v>0</v>
      </c>
      <c r="L225" s="23">
        <f>[1]OKTOBER!$H$606</f>
        <v>0</v>
      </c>
      <c r="M225" s="23">
        <f>[1]NOVEMBER!$H$606</f>
        <v>0</v>
      </c>
      <c r="N225" s="23">
        <f>[1]DESEMBER!$H$606</f>
        <v>0</v>
      </c>
      <c r="O225" s="5">
        <f t="shared" si="44"/>
        <v>0</v>
      </c>
      <c r="P225" s="20"/>
      <c r="Q225" s="45"/>
      <c r="R225" s="46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20"/>
    </row>
    <row r="226" spans="1:31" ht="21.95" customHeight="1" x14ac:dyDescent="0.25">
      <c r="A226" s="30" t="s">
        <v>38</v>
      </c>
      <c r="B226" s="4" t="s">
        <v>39</v>
      </c>
      <c r="C226" s="23">
        <f>[1]JANUARI!$H$201</f>
        <v>0</v>
      </c>
      <c r="D226" s="23">
        <f>[1]FEBRUARI!$H$201</f>
        <v>0</v>
      </c>
      <c r="E226" s="23">
        <f>[1]MARET!$H$201</f>
        <v>0</v>
      </c>
      <c r="F226" s="23">
        <f>[1]APRIL!$H$201</f>
        <v>0</v>
      </c>
      <c r="G226" s="23">
        <f>[1]MEI!$H$201</f>
        <v>0</v>
      </c>
      <c r="H226" s="23">
        <f>[1]JUNI!$H$201</f>
        <v>0</v>
      </c>
      <c r="I226" s="23">
        <f>[1]JULI!$H$201</f>
        <v>0</v>
      </c>
      <c r="J226" s="23">
        <f>[1]AGUSTUS!$H$201</f>
        <v>0</v>
      </c>
      <c r="K226" s="23">
        <f>[1]SEPTEMBER!$H$201</f>
        <v>0</v>
      </c>
      <c r="L226" s="23">
        <f>[1]OKTOBER!$H$201</f>
        <v>0</v>
      </c>
      <c r="M226" s="23">
        <f>[1]NOVEMBER!$H$201</f>
        <v>0</v>
      </c>
      <c r="N226" s="23">
        <f>[1]DESEMBER!$H$201</f>
        <v>0</v>
      </c>
      <c r="O226" s="5">
        <f t="shared" si="44"/>
        <v>0</v>
      </c>
      <c r="P226" s="20"/>
      <c r="Q226" s="45"/>
      <c r="R226" s="46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20"/>
    </row>
    <row r="227" spans="1:31" ht="21.95" customHeight="1" x14ac:dyDescent="0.25">
      <c r="A227" s="30" t="s">
        <v>40</v>
      </c>
      <c r="B227" s="4" t="s">
        <v>35</v>
      </c>
      <c r="C227" s="23">
        <f>[1]JANUARI!$H$246</f>
        <v>0</v>
      </c>
      <c r="D227" s="23">
        <f>[1]FEBRUARI!$H$246</f>
        <v>0</v>
      </c>
      <c r="E227" s="23">
        <f>[1]MARET!$H$246</f>
        <v>0</v>
      </c>
      <c r="F227" s="23">
        <f>[1]APRIL!$H$246</f>
        <v>0</v>
      </c>
      <c r="G227" s="23">
        <f>[1]MEI!$H$246</f>
        <v>0</v>
      </c>
      <c r="H227" s="23">
        <f>[1]JUNI!$H$246</f>
        <v>0</v>
      </c>
      <c r="I227" s="23">
        <f>[1]JULI!$H$246</f>
        <v>0</v>
      </c>
      <c r="J227" s="23">
        <f>[1]AGUSTUS!$H$246</f>
        <v>0</v>
      </c>
      <c r="K227" s="23">
        <f>[1]SEPTEMBER!$H$246</f>
        <v>0</v>
      </c>
      <c r="L227" s="23">
        <f>[1]OKTOBER!$H$246</f>
        <v>0</v>
      </c>
      <c r="M227" s="23">
        <f>[1]NOVEMBER!$H$246</f>
        <v>0</v>
      </c>
      <c r="N227" s="23">
        <f>[1]DESEMBER!$H$246</f>
        <v>0</v>
      </c>
      <c r="O227" s="5">
        <f t="shared" si="44"/>
        <v>0</v>
      </c>
      <c r="P227" s="20"/>
      <c r="Q227" s="45"/>
      <c r="R227" s="46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20"/>
    </row>
    <row r="228" spans="1:31" ht="21.95" customHeight="1" x14ac:dyDescent="0.25">
      <c r="A228" s="30" t="s">
        <v>42</v>
      </c>
      <c r="B228" s="4" t="s">
        <v>32</v>
      </c>
      <c r="C228" s="23">
        <f>[1]JANUARI!$H$561</f>
        <v>0</v>
      </c>
      <c r="D228" s="23">
        <f>[1]FEBRUARI!$H$561</f>
        <v>0</v>
      </c>
      <c r="E228" s="23">
        <f>[1]MARET!$H$561</f>
        <v>0</v>
      </c>
      <c r="F228" s="23">
        <f>[1]APRIL!$H$561</f>
        <v>0</v>
      </c>
      <c r="G228" s="23">
        <f>[1]MEI!$H$561</f>
        <v>0</v>
      </c>
      <c r="H228" s="23">
        <f>[1]JUNI!$H$561</f>
        <v>0</v>
      </c>
      <c r="I228" s="23">
        <f>[1]JULI!$H$561</f>
        <v>0</v>
      </c>
      <c r="J228" s="23">
        <f>[1]AGUSTUS!$H$561</f>
        <v>0</v>
      </c>
      <c r="K228" s="23">
        <f>[1]SEPTEMBER!$H$561</f>
        <v>0</v>
      </c>
      <c r="L228" s="23">
        <f>[1]OKTOBER!$H$561</f>
        <v>0</v>
      </c>
      <c r="M228" s="23">
        <f>[1]NOVEMBER!$H$561</f>
        <v>0</v>
      </c>
      <c r="N228" s="23">
        <f>[1]DESEMBER!$H$561</f>
        <v>0</v>
      </c>
      <c r="O228" s="5">
        <f t="shared" si="44"/>
        <v>0</v>
      </c>
      <c r="P228" s="20"/>
      <c r="Q228" s="45"/>
      <c r="R228" s="46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20"/>
    </row>
    <row r="229" spans="1:31" ht="21.95" customHeight="1" x14ac:dyDescent="0.25">
      <c r="A229" s="30" t="s">
        <v>44</v>
      </c>
      <c r="B229" s="4" t="s">
        <v>26</v>
      </c>
      <c r="C229" s="23">
        <f>[1]JANUARI!$H$471</f>
        <v>0</v>
      </c>
      <c r="D229" s="23">
        <f>[1]FEBRUARI!$H$471</f>
        <v>0</v>
      </c>
      <c r="E229" s="23">
        <f>[1]MARET!$H$471</f>
        <v>0</v>
      </c>
      <c r="F229" s="23">
        <f>[1]APRIL!$H$471</f>
        <v>0</v>
      </c>
      <c r="G229" s="23">
        <f>[1]MEI!$H$471</f>
        <v>0</v>
      </c>
      <c r="H229" s="23">
        <f>[1]JUNI!$H$471</f>
        <v>0</v>
      </c>
      <c r="I229" s="23">
        <f>[1]JULI!$H$471</f>
        <v>0</v>
      </c>
      <c r="J229" s="23">
        <f>[1]AGUSTUS!$H$471</f>
        <v>0</v>
      </c>
      <c r="K229" s="23">
        <f>[1]SEPTEMBER!$H$471</f>
        <v>0</v>
      </c>
      <c r="L229" s="23">
        <f>[1]OKTOBER!$H$471</f>
        <v>0</v>
      </c>
      <c r="M229" s="23">
        <f>[1]NOVEMBER!$H$471</f>
        <v>0</v>
      </c>
      <c r="N229" s="23">
        <f>[1]DESEMBER!$H$471</f>
        <v>0</v>
      </c>
      <c r="O229" s="5">
        <f t="shared" si="44"/>
        <v>0</v>
      </c>
      <c r="P229" s="20"/>
      <c r="Q229" s="45"/>
      <c r="R229" s="46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20"/>
    </row>
    <row r="230" spans="1:31" ht="21.95" customHeight="1" x14ac:dyDescent="0.25">
      <c r="A230" s="30" t="s">
        <v>46</v>
      </c>
      <c r="B230" s="4" t="s">
        <v>51</v>
      </c>
      <c r="C230" s="23">
        <f>[1]JANUARI!$H$381</f>
        <v>0</v>
      </c>
      <c r="D230" s="23">
        <f>[1]FEBRUARI!$H$381</f>
        <v>0</v>
      </c>
      <c r="E230" s="23">
        <f>[1]MARET!$H$381</f>
        <v>0</v>
      </c>
      <c r="F230" s="23">
        <f>[1]APRIL!$H$381</f>
        <v>0</v>
      </c>
      <c r="G230" s="23">
        <f>[1]MEI!$H$381</f>
        <v>0</v>
      </c>
      <c r="H230" s="23">
        <f>[1]JUNI!$H$381</f>
        <v>0</v>
      </c>
      <c r="I230" s="23">
        <f>[1]JULI!$H$381</f>
        <v>0</v>
      </c>
      <c r="J230" s="23">
        <f>[1]AGUSTUS!$H$381</f>
        <v>0</v>
      </c>
      <c r="K230" s="23">
        <f>[1]SEPTEMBER!$H$381</f>
        <v>0</v>
      </c>
      <c r="L230" s="23">
        <f>[1]OKTOBER!$H$381</f>
        <v>0</v>
      </c>
      <c r="M230" s="23">
        <f>[1]NOVEMBER!$H$381</f>
        <v>0</v>
      </c>
      <c r="N230" s="23">
        <f>[1]DESEMBER!$H$381</f>
        <v>0</v>
      </c>
      <c r="O230" s="5">
        <f t="shared" si="44"/>
        <v>0</v>
      </c>
      <c r="P230" s="20"/>
      <c r="Q230" s="45"/>
      <c r="R230" s="46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20"/>
    </row>
    <row r="231" spans="1:31" ht="21.95" customHeight="1" x14ac:dyDescent="0.25">
      <c r="A231" s="30" t="s">
        <v>48</v>
      </c>
      <c r="B231" s="4" t="s">
        <v>49</v>
      </c>
      <c r="C231" s="23">
        <f>[1]JANUARI!$H$291</f>
        <v>0</v>
      </c>
      <c r="D231" s="23">
        <f>[1]FEBRUARI!$H$291</f>
        <v>0</v>
      </c>
      <c r="E231" s="23">
        <f>[1]MARET!$H$291</f>
        <v>0</v>
      </c>
      <c r="F231" s="23">
        <f>[1]APRIL!$H$291</f>
        <v>0</v>
      </c>
      <c r="G231" s="23">
        <f>[1]MEI!$H$291</f>
        <v>0</v>
      </c>
      <c r="H231" s="23">
        <f>[1]JUNI!$H$291</f>
        <v>0</v>
      </c>
      <c r="I231" s="23">
        <f>[1]JULI!$H$291</f>
        <v>0</v>
      </c>
      <c r="J231" s="23">
        <f>[1]AGUSTUS!$H$291</f>
        <v>0</v>
      </c>
      <c r="K231" s="23">
        <f>[1]SEPTEMBER!$H$291</f>
        <v>0</v>
      </c>
      <c r="L231" s="23">
        <f>[1]OKTOBER!$H$291</f>
        <v>0</v>
      </c>
      <c r="M231" s="23">
        <f>[1]NOVEMBER!$H$291</f>
        <v>0</v>
      </c>
      <c r="N231" s="23">
        <f>[1]DESEMBER!$H$291</f>
        <v>0</v>
      </c>
      <c r="O231" s="5">
        <f t="shared" si="44"/>
        <v>0</v>
      </c>
      <c r="P231" s="20"/>
      <c r="Q231" s="45"/>
      <c r="R231" s="46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20"/>
    </row>
    <row r="232" spans="1:31" ht="21.95" customHeight="1" x14ac:dyDescent="0.25">
      <c r="A232" s="69" t="s">
        <v>50</v>
      </c>
      <c r="B232" s="69"/>
      <c r="C232" s="26">
        <f>SUM(C217:C231)</f>
        <v>0</v>
      </c>
      <c r="D232" s="14">
        <f t="shared" ref="D232:N232" si="45">SUM(D217:D231)</f>
        <v>0</v>
      </c>
      <c r="E232" s="14">
        <f t="shared" si="45"/>
        <v>0</v>
      </c>
      <c r="F232" s="14">
        <f t="shared" si="45"/>
        <v>0</v>
      </c>
      <c r="G232" s="14">
        <f t="shared" si="45"/>
        <v>0</v>
      </c>
      <c r="H232" s="14">
        <f t="shared" si="45"/>
        <v>0</v>
      </c>
      <c r="I232" s="14">
        <f t="shared" si="45"/>
        <v>0</v>
      </c>
      <c r="J232" s="14">
        <f t="shared" si="45"/>
        <v>0</v>
      </c>
      <c r="K232" s="14">
        <f t="shared" si="45"/>
        <v>0</v>
      </c>
      <c r="L232" s="14">
        <f t="shared" si="45"/>
        <v>0</v>
      </c>
      <c r="M232" s="14">
        <f t="shared" si="45"/>
        <v>0</v>
      </c>
      <c r="N232" s="14">
        <f t="shared" si="45"/>
        <v>0</v>
      </c>
      <c r="O232" s="14">
        <f t="shared" si="44"/>
        <v>0</v>
      </c>
      <c r="P232" s="20"/>
      <c r="Q232" s="57"/>
      <c r="R232" s="57"/>
      <c r="S232" s="41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 spans="1:3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1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</row>
    <row r="234" spans="1:31" x14ac:dyDescent="0.25">
      <c r="A234" s="1"/>
      <c r="B234" s="1"/>
      <c r="C234" s="1"/>
      <c r="D234" s="1"/>
      <c r="E234" s="1" t="s">
        <v>0</v>
      </c>
      <c r="F234" s="1"/>
      <c r="G234" s="1" t="s">
        <v>64</v>
      </c>
      <c r="H234" s="1"/>
      <c r="I234" s="1"/>
      <c r="J234" s="1"/>
      <c r="K234" s="1"/>
      <c r="L234" s="1"/>
      <c r="M234" s="1"/>
      <c r="N234" s="1"/>
      <c r="O234" s="1"/>
      <c r="P234" s="21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</row>
    <row r="235" spans="1:31" x14ac:dyDescent="0.25">
      <c r="A235" s="1"/>
      <c r="B235" s="1"/>
      <c r="C235" s="1"/>
      <c r="D235" s="1"/>
      <c r="E235" s="1" t="s">
        <v>1</v>
      </c>
      <c r="F235" s="1"/>
      <c r="G235" s="1" t="s">
        <v>2</v>
      </c>
      <c r="H235" s="1"/>
      <c r="I235" s="1"/>
      <c r="J235" s="1"/>
      <c r="K235" s="1"/>
      <c r="L235" s="1"/>
      <c r="M235" s="1"/>
      <c r="N235" s="1"/>
      <c r="O235" s="1"/>
      <c r="P235" s="21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</row>
    <row r="236" spans="1:31" x14ac:dyDescent="0.25">
      <c r="A236" s="1"/>
      <c r="B236" s="1"/>
      <c r="C236" s="1"/>
      <c r="D236" s="1"/>
      <c r="E236" s="1" t="s">
        <v>3</v>
      </c>
      <c r="F236" s="1"/>
      <c r="G236" s="1" t="s">
        <v>74</v>
      </c>
      <c r="H236" s="1"/>
      <c r="I236" s="1"/>
      <c r="J236" s="1"/>
      <c r="K236" s="1"/>
      <c r="L236" s="1"/>
      <c r="M236" s="1"/>
      <c r="N236" s="1"/>
      <c r="O236" s="1"/>
      <c r="P236" s="21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</row>
    <row r="237" spans="1:31" ht="18.75" x14ac:dyDescent="0.3">
      <c r="A237" s="1"/>
      <c r="B237" s="1"/>
      <c r="C237" s="1"/>
      <c r="D237" s="1"/>
      <c r="E237" s="1" t="s">
        <v>4</v>
      </c>
      <c r="F237" s="1"/>
      <c r="G237" s="1" t="str">
        <f>G36</f>
        <v>: 2023</v>
      </c>
      <c r="H237" s="1"/>
      <c r="I237" s="1"/>
      <c r="J237" s="1"/>
      <c r="K237" s="1"/>
      <c r="L237" s="1"/>
      <c r="M237" s="1"/>
      <c r="N237" s="2">
        <v>10</v>
      </c>
      <c r="O237" s="1"/>
      <c r="P237" s="21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7"/>
      <c r="AE237" s="40"/>
    </row>
    <row r="238" spans="1:3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1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</row>
    <row r="239" spans="1:31" ht="21.95" customHeight="1" x14ac:dyDescent="0.25">
      <c r="A239" s="64" t="s">
        <v>5</v>
      </c>
      <c r="B239" s="64" t="s">
        <v>6</v>
      </c>
      <c r="C239" s="66" t="s">
        <v>7</v>
      </c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8"/>
      <c r="O239" s="64" t="s">
        <v>8</v>
      </c>
      <c r="P239" s="1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</row>
    <row r="240" spans="1:31" ht="21.95" customHeight="1" x14ac:dyDescent="0.25">
      <c r="A240" s="65"/>
      <c r="B240" s="65"/>
      <c r="C240" s="15" t="s">
        <v>9</v>
      </c>
      <c r="D240" s="15" t="s">
        <v>10</v>
      </c>
      <c r="E240" s="15" t="s">
        <v>11</v>
      </c>
      <c r="F240" s="15" t="s">
        <v>12</v>
      </c>
      <c r="G240" s="15" t="s">
        <v>13</v>
      </c>
      <c r="H240" s="15" t="s">
        <v>14</v>
      </c>
      <c r="I240" s="15" t="s">
        <v>15</v>
      </c>
      <c r="J240" s="15" t="s">
        <v>16</v>
      </c>
      <c r="K240" s="15" t="s">
        <v>17</v>
      </c>
      <c r="L240" s="15" t="s">
        <v>18</v>
      </c>
      <c r="M240" s="15" t="s">
        <v>19</v>
      </c>
      <c r="N240" s="44" t="s">
        <v>20</v>
      </c>
      <c r="O240" s="65"/>
      <c r="P240" s="18"/>
      <c r="Q240" s="58"/>
      <c r="R240" s="5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58"/>
    </row>
    <row r="241" spans="1:31" ht="21.95" customHeight="1" x14ac:dyDescent="0.25">
      <c r="A241" s="12">
        <v>1</v>
      </c>
      <c r="B241" s="12">
        <v>2</v>
      </c>
      <c r="C241" s="12">
        <v>3</v>
      </c>
      <c r="D241" s="12">
        <v>4</v>
      </c>
      <c r="E241" s="12">
        <v>5</v>
      </c>
      <c r="F241" s="12">
        <v>6</v>
      </c>
      <c r="G241" s="12">
        <v>7</v>
      </c>
      <c r="H241" s="12">
        <v>8</v>
      </c>
      <c r="I241" s="12">
        <v>9</v>
      </c>
      <c r="J241" s="12">
        <v>10</v>
      </c>
      <c r="K241" s="12">
        <v>11</v>
      </c>
      <c r="L241" s="12">
        <v>12</v>
      </c>
      <c r="M241" s="12">
        <v>13</v>
      </c>
      <c r="N241" s="12">
        <v>14</v>
      </c>
      <c r="O241" s="12">
        <v>15</v>
      </c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</row>
    <row r="242" spans="1:31" ht="21.95" customHeight="1" x14ac:dyDescent="0.25">
      <c r="A242" s="30" t="s">
        <v>21</v>
      </c>
      <c r="B242" s="4" t="s">
        <v>45</v>
      </c>
      <c r="C242" s="23">
        <f>[1]JANUARI!$H$22</f>
        <v>0</v>
      </c>
      <c r="D242" s="23">
        <f>[1]FEBRUARI!$H$22</f>
        <v>0</v>
      </c>
      <c r="E242" s="23">
        <f>[1]MARET!$H$22</f>
        <v>0</v>
      </c>
      <c r="F242" s="23">
        <f>[1]APRIL!$H$22</f>
        <v>0</v>
      </c>
      <c r="G242" s="23">
        <f>[1]MEI!$H$22</f>
        <v>0</v>
      </c>
      <c r="H242" s="23">
        <f>[1]JUNI!$H$22</f>
        <v>0</v>
      </c>
      <c r="I242" s="23">
        <f>[1]JULI!$H$22</f>
        <v>0</v>
      </c>
      <c r="J242" s="23">
        <f>[1]AGUSTUS!$H$22</f>
        <v>0</v>
      </c>
      <c r="K242" s="23">
        <f>[1]SEPTEMBER!$H$22</f>
        <v>0</v>
      </c>
      <c r="L242" s="23">
        <f>[1]OKTOBER!$H$22</f>
        <v>0</v>
      </c>
      <c r="M242" s="23">
        <f>[1]NOVEMBER!$H$22</f>
        <v>0</v>
      </c>
      <c r="N242" s="23">
        <f>[1]DESEMBER!$H$22</f>
        <v>0</v>
      </c>
      <c r="O242" s="23">
        <f t="shared" ref="O242:O257" si="46">SUM(C242:N242)</f>
        <v>0</v>
      </c>
      <c r="P242" s="20"/>
      <c r="Q242" s="45"/>
      <c r="R242" s="46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</row>
    <row r="243" spans="1:31" ht="21.95" customHeight="1" x14ac:dyDescent="0.25">
      <c r="A243" s="30" t="s">
        <v>23</v>
      </c>
      <c r="B243" s="4" t="s">
        <v>47</v>
      </c>
      <c r="C243" s="23">
        <f>[1]JANUARI!$H$112</f>
        <v>0</v>
      </c>
      <c r="D243" s="23">
        <f>[1]FEBRUARI!$H$112</f>
        <v>1</v>
      </c>
      <c r="E243" s="23">
        <f>[1]MARET!$H$112</f>
        <v>2</v>
      </c>
      <c r="F243" s="23">
        <f>[1]APRIL!$H$112</f>
        <v>2</v>
      </c>
      <c r="G243" s="23">
        <f>[1]MEI!$H$112</f>
        <v>1</v>
      </c>
      <c r="H243" s="23">
        <f>[1]JUNI!$H$112</f>
        <v>2</v>
      </c>
      <c r="I243" s="23">
        <f>[1]JULI!$H$112</f>
        <v>2</v>
      </c>
      <c r="J243" s="23">
        <f>[1]AGUSTUS!$H$112</f>
        <v>1</v>
      </c>
      <c r="K243" s="23">
        <f>[1]SEPTEMBER!$H$112</f>
        <v>2</v>
      </c>
      <c r="L243" s="23">
        <f>[1]OKTOBER!$H$112</f>
        <v>2</v>
      </c>
      <c r="M243" s="23">
        <f>[1]NOVEMBER!$H$112</f>
        <v>0</v>
      </c>
      <c r="N243" s="23">
        <f>[1]DESEMBER!$H$112</f>
        <v>0</v>
      </c>
      <c r="O243" s="23">
        <f t="shared" si="46"/>
        <v>15</v>
      </c>
      <c r="P243" s="20"/>
      <c r="Q243" s="45"/>
      <c r="R243" s="46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</row>
    <row r="244" spans="1:31" ht="21.95" customHeight="1" x14ac:dyDescent="0.25">
      <c r="A244" s="30" t="s">
        <v>25</v>
      </c>
      <c r="B244" s="4" t="s">
        <v>22</v>
      </c>
      <c r="C244" s="23">
        <f>[1]JANUARI!$H$67</f>
        <v>1</v>
      </c>
      <c r="D244" s="23">
        <f>[1]FEBRUARI!$H$67</f>
        <v>1</v>
      </c>
      <c r="E244" s="23">
        <f>[1]MARET!$H$67</f>
        <v>1</v>
      </c>
      <c r="F244" s="23">
        <f>[1]APRIL!$H$67</f>
        <v>1</v>
      </c>
      <c r="G244" s="23">
        <f>[1]MEI!$H$67</f>
        <v>1</v>
      </c>
      <c r="H244" s="23">
        <f>[1]JUNI!$H$67</f>
        <v>1</v>
      </c>
      <c r="I244" s="23">
        <f>[1]JULI!$H$67</f>
        <v>1</v>
      </c>
      <c r="J244" s="23">
        <f>[1]AGUSTUS!$H$67</f>
        <v>1</v>
      </c>
      <c r="K244" s="23">
        <f>[1]SEPTEMBER!$H$67</f>
        <v>2</v>
      </c>
      <c r="L244" s="23">
        <f>[1]OKTOBER!$H$67</f>
        <v>2</v>
      </c>
      <c r="M244" s="23">
        <f>[1]NOVEMBER!$H$67</f>
        <v>1</v>
      </c>
      <c r="N244" s="23">
        <f>[1]DESEMBER!$H$67</f>
        <v>1</v>
      </c>
      <c r="O244" s="23">
        <f t="shared" si="46"/>
        <v>14</v>
      </c>
      <c r="P244" s="20"/>
      <c r="Q244" s="45"/>
      <c r="R244" s="46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</row>
    <row r="245" spans="1:31" ht="21.95" customHeight="1" x14ac:dyDescent="0.25">
      <c r="A245" s="30" t="s">
        <v>27</v>
      </c>
      <c r="B245" s="4" t="s">
        <v>24</v>
      </c>
      <c r="C245" s="23">
        <f>[1]JANUARI!$H$427</f>
        <v>2.5</v>
      </c>
      <c r="D245" s="23">
        <f>[1]FEBRUARI!$H$427</f>
        <v>0</v>
      </c>
      <c r="E245" s="23">
        <f>[1]MARET!$H$427</f>
        <v>2.5</v>
      </c>
      <c r="F245" s="23">
        <f>[1]APRIL!$H$427</f>
        <v>2.5</v>
      </c>
      <c r="G245" s="23">
        <f>[1]MEI!$H$427</f>
        <v>2.5</v>
      </c>
      <c r="H245" s="23">
        <f>[1]JUNI!$H$427</f>
        <v>2.5</v>
      </c>
      <c r="I245" s="23">
        <f>[1]JULI!$H$427</f>
        <v>2.5</v>
      </c>
      <c r="J245" s="23">
        <f>[1]AGUSTUS!$H$427</f>
        <v>2.5</v>
      </c>
      <c r="K245" s="23">
        <f>[1]SEPTEMBER!$H$427</f>
        <v>1.7</v>
      </c>
      <c r="L245" s="23">
        <f>[1]OKTOBER!$H$427</f>
        <v>2.75</v>
      </c>
      <c r="M245" s="23">
        <f>[1]NOVEMBER!$H$427</f>
        <v>3.5</v>
      </c>
      <c r="N245" s="23">
        <f>[1]DESEMBER!$H$427</f>
        <v>3.5</v>
      </c>
      <c r="O245" s="23">
        <f t="shared" si="46"/>
        <v>28.95</v>
      </c>
      <c r="P245" s="20"/>
      <c r="Q245" s="45"/>
      <c r="R245" s="46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</row>
    <row r="246" spans="1:31" ht="21.95" customHeight="1" x14ac:dyDescent="0.25">
      <c r="A246" s="30" t="s">
        <v>29</v>
      </c>
      <c r="B246" s="4" t="s">
        <v>28</v>
      </c>
      <c r="C246" s="23">
        <f>[1]JANUARI!$H$517</f>
        <v>0</v>
      </c>
      <c r="D246" s="23">
        <f>[1]FEBRUARI!$H$517</f>
        <v>0</v>
      </c>
      <c r="E246" s="23">
        <f>[1]MARET!$H$517</f>
        <v>0</v>
      </c>
      <c r="F246" s="23">
        <f>[1]APRIL!$H$517</f>
        <v>0</v>
      </c>
      <c r="G246" s="23">
        <f>[1]MEI!$H$517</f>
        <v>0</v>
      </c>
      <c r="H246" s="23">
        <f>[1]JUNI!$H$517</f>
        <v>0</v>
      </c>
      <c r="I246" s="23">
        <f>[1]JULI!$H$517</f>
        <v>0</v>
      </c>
      <c r="J246" s="23">
        <f>[1]AGUSTUS!$H$517</f>
        <v>0</v>
      </c>
      <c r="K246" s="23">
        <f>[1]SEPTEMBER!$H$517</f>
        <v>0</v>
      </c>
      <c r="L246" s="23">
        <f>[1]OKTOBER!$H$517</f>
        <v>0</v>
      </c>
      <c r="M246" s="23">
        <f>[1]NOVEMBER!$H$517</f>
        <v>0</v>
      </c>
      <c r="N246" s="23">
        <f>[1]DESEMBER!$H$517</f>
        <v>0</v>
      </c>
      <c r="O246" s="23">
        <f t="shared" si="46"/>
        <v>0</v>
      </c>
      <c r="P246" s="20"/>
      <c r="Q246" s="45"/>
      <c r="R246" s="46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</row>
    <row r="247" spans="1:31" ht="21.95" customHeight="1" x14ac:dyDescent="0.25">
      <c r="A247" s="30" t="s">
        <v>31</v>
      </c>
      <c r="B247" s="4" t="s">
        <v>30</v>
      </c>
      <c r="C247" s="23">
        <f>[1]JANUARI!$H$337</f>
        <v>0</v>
      </c>
      <c r="D247" s="23">
        <f>[1]FEBRUARI!$H$337</f>
        <v>0</v>
      </c>
      <c r="E247" s="23">
        <f>[1]MARET!$H$337</f>
        <v>0</v>
      </c>
      <c r="F247" s="23">
        <f>[1]APRIL!$H$337</f>
        <v>0</v>
      </c>
      <c r="G247" s="23">
        <f>[1]MEI!$H$337</f>
        <v>0</v>
      </c>
      <c r="H247" s="23">
        <f>[1]JUNI!$H$337</f>
        <v>0</v>
      </c>
      <c r="I247" s="23">
        <f>[1]JULI!$H$337</f>
        <v>0.5</v>
      </c>
      <c r="J247" s="23">
        <f>[1]AGUSTUS!$H$337</f>
        <v>2</v>
      </c>
      <c r="K247" s="23">
        <f>[1]SEPTEMBER!$H$337</f>
        <v>2</v>
      </c>
      <c r="L247" s="23">
        <f>[1]OKTOBER!$H$337</f>
        <v>0</v>
      </c>
      <c r="M247" s="23">
        <f>[1]NOVEMBER!$H$337</f>
        <v>1</v>
      </c>
      <c r="N247" s="23">
        <f>[1]DESEMBER!$H$337</f>
        <v>0</v>
      </c>
      <c r="O247" s="23">
        <f t="shared" si="46"/>
        <v>5.5</v>
      </c>
      <c r="P247" s="20"/>
      <c r="Q247" s="45"/>
      <c r="R247" s="46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</row>
    <row r="248" spans="1:31" ht="21.95" customHeight="1" x14ac:dyDescent="0.25">
      <c r="A248" s="30" t="s">
        <v>33</v>
      </c>
      <c r="B248" s="4" t="s">
        <v>37</v>
      </c>
      <c r="C248" s="23">
        <f>[1]JANUARI!$H$157</f>
        <v>1</v>
      </c>
      <c r="D248" s="23">
        <f>[1]FEBRUARI!$H$157</f>
        <v>2</v>
      </c>
      <c r="E248" s="23">
        <f>[1]MARET!$H$157</f>
        <v>3</v>
      </c>
      <c r="F248" s="23">
        <f>[1]APRIL!$H$157</f>
        <v>1</v>
      </c>
      <c r="G248" s="23">
        <f>[1]MEI!$H$157</f>
        <v>1</v>
      </c>
      <c r="H248" s="23">
        <f>[1]JUNI!$H$157</f>
        <v>0</v>
      </c>
      <c r="I248" s="23">
        <f>[1]JULI!$H$157</f>
        <v>1</v>
      </c>
      <c r="J248" s="23">
        <f>[1]AGUSTUS!$H$157</f>
        <v>1</v>
      </c>
      <c r="K248" s="23">
        <f>[1]SEPTEMBER!$H$157</f>
        <v>1</v>
      </c>
      <c r="L248" s="23">
        <f>[1]OKTOBER!$H$157</f>
        <v>1</v>
      </c>
      <c r="M248" s="23">
        <f>[1]NOVEMBER!$H$157</f>
        <v>1</v>
      </c>
      <c r="N248" s="23">
        <f>[1]DESEMBER!$H$157</f>
        <v>2</v>
      </c>
      <c r="O248" s="23">
        <f t="shared" si="46"/>
        <v>15</v>
      </c>
      <c r="P248" s="20"/>
      <c r="Q248" s="45"/>
      <c r="R248" s="46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</row>
    <row r="249" spans="1:31" ht="21.95" customHeight="1" x14ac:dyDescent="0.25">
      <c r="A249" s="30" t="s">
        <v>34</v>
      </c>
      <c r="B249" s="4" t="s">
        <v>41</v>
      </c>
      <c r="C249" s="23">
        <f>[1]JANUARI!$H$652</f>
        <v>2</v>
      </c>
      <c r="D249" s="23">
        <f>[1]FEBRUARI!$H$652</f>
        <v>0</v>
      </c>
      <c r="E249" s="23">
        <f>[1]MARET!$H$652</f>
        <v>2</v>
      </c>
      <c r="F249" s="23">
        <f>[1]APRIL!$H$652</f>
        <v>1</v>
      </c>
      <c r="G249" s="23">
        <f>[1]MEI!$H$652</f>
        <v>1</v>
      </c>
      <c r="H249" s="23">
        <f>[1]JUNI!$H$652</f>
        <v>1</v>
      </c>
      <c r="I249" s="23">
        <f>[1]JULI!$H$652</f>
        <v>0</v>
      </c>
      <c r="J249" s="23">
        <f>[1]AGUSTUS!$H$652</f>
        <v>0</v>
      </c>
      <c r="K249" s="23">
        <f>[1]SEPTEMBER!$H$652</f>
        <v>4</v>
      </c>
      <c r="L249" s="23">
        <f>[1]OKTOBER!$H$652</f>
        <v>2</v>
      </c>
      <c r="M249" s="23">
        <f>[1]NOVEMBER!$H$652</f>
        <v>2</v>
      </c>
      <c r="N249" s="23">
        <f>[1]DESEMBER!$H$652</f>
        <v>0</v>
      </c>
      <c r="O249" s="23">
        <f t="shared" si="46"/>
        <v>15</v>
      </c>
      <c r="P249" s="20"/>
      <c r="Q249" s="45"/>
      <c r="R249" s="46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</row>
    <row r="250" spans="1:31" ht="21.95" customHeight="1" x14ac:dyDescent="0.25">
      <c r="A250" s="30" t="s">
        <v>36</v>
      </c>
      <c r="B250" s="4" t="s">
        <v>43</v>
      </c>
      <c r="C250" s="23">
        <f>[1]JANUARI!$H$607</f>
        <v>1</v>
      </c>
      <c r="D250" s="23">
        <f>[1]FEBRUARI!$H$607</f>
        <v>2</v>
      </c>
      <c r="E250" s="23">
        <f>[1]MARET!$H$607</f>
        <v>1</v>
      </c>
      <c r="F250" s="23">
        <f>[1]APRIL!$H$607</f>
        <v>2</v>
      </c>
      <c r="G250" s="23">
        <f>[1]MEI!$H$607</f>
        <v>2</v>
      </c>
      <c r="H250" s="23">
        <f>[1]JUNI!$H$607</f>
        <v>1</v>
      </c>
      <c r="I250" s="23">
        <f>[1]JULI!$H$607</f>
        <v>2</v>
      </c>
      <c r="J250" s="23">
        <f>[1]AGUSTUS!$H$607</f>
        <v>3</v>
      </c>
      <c r="K250" s="23">
        <f>[1]SEPTEMBER!$H$607</f>
        <v>2</v>
      </c>
      <c r="L250" s="23">
        <f>[1]OKTOBER!$H$607</f>
        <v>3</v>
      </c>
      <c r="M250" s="23">
        <f>[1]NOVEMBER!$H$607</f>
        <v>1</v>
      </c>
      <c r="N250" s="23">
        <f>[1]DESEMBER!$H$607</f>
        <v>1</v>
      </c>
      <c r="O250" s="23">
        <f t="shared" si="46"/>
        <v>21</v>
      </c>
      <c r="P250" s="20"/>
      <c r="Q250" s="45"/>
      <c r="R250" s="46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</row>
    <row r="251" spans="1:31" ht="21.95" customHeight="1" x14ac:dyDescent="0.25">
      <c r="A251" s="30" t="s">
        <v>38</v>
      </c>
      <c r="B251" s="4" t="s">
        <v>39</v>
      </c>
      <c r="C251" s="23">
        <f>[1]JANUARI!$H$202</f>
        <v>1</v>
      </c>
      <c r="D251" s="23">
        <f>[1]FEBRUARI!$H$202</f>
        <v>1</v>
      </c>
      <c r="E251" s="23">
        <f>[1]MARET!$H$202</f>
        <v>1</v>
      </c>
      <c r="F251" s="23">
        <f>[1]APRIL!$H$202</f>
        <v>1</v>
      </c>
      <c r="G251" s="23">
        <f>[1]MEI!$H$202</f>
        <v>1</v>
      </c>
      <c r="H251" s="23">
        <f>[1]JUNI!$H$202</f>
        <v>0</v>
      </c>
      <c r="I251" s="23">
        <f>[1]JULI!$H$202</f>
        <v>2</v>
      </c>
      <c r="J251" s="23">
        <f>[1]AGUSTUS!$H$202</f>
        <v>1</v>
      </c>
      <c r="K251" s="23">
        <f>[1]SEPTEMBER!$H$202</f>
        <v>1</v>
      </c>
      <c r="L251" s="23">
        <f>[1]OKTOBER!$H$202</f>
        <v>1</v>
      </c>
      <c r="M251" s="23">
        <f>[1]NOVEMBER!$H$202</f>
        <v>1</v>
      </c>
      <c r="N251" s="23">
        <f>[1]DESEMBER!$H$202</f>
        <v>2</v>
      </c>
      <c r="O251" s="23">
        <f t="shared" si="46"/>
        <v>13</v>
      </c>
      <c r="P251" s="20"/>
      <c r="Q251" s="45"/>
      <c r="R251" s="46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</row>
    <row r="252" spans="1:31" ht="21.95" customHeight="1" x14ac:dyDescent="0.25">
      <c r="A252" s="30" t="s">
        <v>40</v>
      </c>
      <c r="B252" s="4" t="s">
        <v>35</v>
      </c>
      <c r="C252" s="23">
        <f>[1]JANUARI!$H$247</f>
        <v>2.5</v>
      </c>
      <c r="D252" s="23">
        <f>[1]FEBRUARI!$H$247</f>
        <v>1</v>
      </c>
      <c r="E252" s="23">
        <f>[1]MARET!$H$247</f>
        <v>1</v>
      </c>
      <c r="F252" s="23">
        <f>[1]APRIL!$H$247</f>
        <v>0.8</v>
      </c>
      <c r="G252" s="23">
        <f>[1]MEI!$H$247</f>
        <v>1.5</v>
      </c>
      <c r="H252" s="23">
        <f>[1]JUNI!$H$247</f>
        <v>2</v>
      </c>
      <c r="I252" s="23">
        <f>[1]JULI!$H$247</f>
        <v>1</v>
      </c>
      <c r="J252" s="23">
        <f>[1]AGUSTUS!$H$247</f>
        <v>2</v>
      </c>
      <c r="K252" s="23">
        <f>[1]SEPTEMBER!$H$247</f>
        <v>1</v>
      </c>
      <c r="L252" s="23">
        <f>[1]OKTOBER!$H$247</f>
        <v>4</v>
      </c>
      <c r="M252" s="23">
        <f>[1]NOVEMBER!$H$247</f>
        <v>1</v>
      </c>
      <c r="N252" s="23">
        <f>[1]DESEMBER!$H$247</f>
        <v>1</v>
      </c>
      <c r="O252" s="23">
        <f t="shared" si="46"/>
        <v>18.8</v>
      </c>
      <c r="P252" s="20"/>
      <c r="Q252" s="45"/>
      <c r="R252" s="46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</row>
    <row r="253" spans="1:31" ht="21.95" customHeight="1" x14ac:dyDescent="0.25">
      <c r="A253" s="30" t="s">
        <v>42</v>
      </c>
      <c r="B253" s="4" t="s">
        <v>32</v>
      </c>
      <c r="C253" s="23">
        <f>[1]JANUARI!$H$562</f>
        <v>0</v>
      </c>
      <c r="D253" s="23">
        <f>[1]FEBRUARI!$H$562</f>
        <v>4</v>
      </c>
      <c r="E253" s="23">
        <f>[1]MARET!$H$562</f>
        <v>2</v>
      </c>
      <c r="F253" s="23">
        <f>[1]APRIL!$H$562</f>
        <v>6</v>
      </c>
      <c r="G253" s="23">
        <f>[1]MEI!$H$562</f>
        <v>0</v>
      </c>
      <c r="H253" s="23">
        <f>[1]JUNI!$H$562</f>
        <v>5</v>
      </c>
      <c r="I253" s="23">
        <f>[1]JULI!$H$562</f>
        <v>2</v>
      </c>
      <c r="J253" s="23">
        <f>[1]AGUSTUS!$H$562</f>
        <v>2</v>
      </c>
      <c r="K253" s="23">
        <f>[1]SEPTEMBER!$H$562</f>
        <v>2</v>
      </c>
      <c r="L253" s="23">
        <f>[1]OKTOBER!$H$562</f>
        <v>2</v>
      </c>
      <c r="M253" s="23">
        <f>[1]NOVEMBER!$H$562</f>
        <v>2</v>
      </c>
      <c r="N253" s="23">
        <f>[1]DESEMBER!$H$562</f>
        <v>2</v>
      </c>
      <c r="O253" s="23">
        <f t="shared" si="46"/>
        <v>29</v>
      </c>
      <c r="P253" s="20"/>
      <c r="Q253" s="45"/>
      <c r="R253" s="46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</row>
    <row r="254" spans="1:31" ht="21.95" customHeight="1" x14ac:dyDescent="0.25">
      <c r="A254" s="30" t="s">
        <v>44</v>
      </c>
      <c r="B254" s="4" t="s">
        <v>26</v>
      </c>
      <c r="C254" s="23">
        <f>[1]JANUARI!$H$472</f>
        <v>0</v>
      </c>
      <c r="D254" s="23">
        <f>[1]FEBRUARI!$H$472</f>
        <v>0</v>
      </c>
      <c r="E254" s="23">
        <f>[1]MARET!$H$472</f>
        <v>0</v>
      </c>
      <c r="F254" s="23">
        <f>[1]APRIL!$H$472</f>
        <v>0</v>
      </c>
      <c r="G254" s="23">
        <f>[1]MEI!$H$472</f>
        <v>0</v>
      </c>
      <c r="H254" s="23">
        <f>[1]JUNI!$H$472</f>
        <v>0</v>
      </c>
      <c r="I254" s="23">
        <f>[1]JULI!$H$472</f>
        <v>0</v>
      </c>
      <c r="J254" s="23">
        <f>[1]AGUSTUS!$H$472</f>
        <v>0</v>
      </c>
      <c r="K254" s="23">
        <f>[1]SEPTEMBER!$H$472</f>
        <v>0</v>
      </c>
      <c r="L254" s="23">
        <f>[1]OKTOBER!$H$472</f>
        <v>0</v>
      </c>
      <c r="M254" s="23">
        <f>[1]NOVEMBER!$H$472</f>
        <v>0</v>
      </c>
      <c r="N254" s="23">
        <f>[1]DESEMBER!$H$472</f>
        <v>0</v>
      </c>
      <c r="O254" s="23">
        <f t="shared" si="46"/>
        <v>0</v>
      </c>
      <c r="P254" s="20"/>
      <c r="Q254" s="45"/>
      <c r="R254" s="46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</row>
    <row r="255" spans="1:31" ht="21.95" customHeight="1" x14ac:dyDescent="0.25">
      <c r="A255" s="30" t="s">
        <v>46</v>
      </c>
      <c r="B255" s="4" t="s">
        <v>51</v>
      </c>
      <c r="C255" s="23">
        <f>[1]JANUARI!$H$382</f>
        <v>6</v>
      </c>
      <c r="D255" s="23">
        <f>[1]FEBRUARI!$H$382</f>
        <v>6</v>
      </c>
      <c r="E255" s="23">
        <f>[1]MARET!$H$382</f>
        <v>6</v>
      </c>
      <c r="F255" s="23">
        <f>[1]APRIL!$H$382</f>
        <v>8</v>
      </c>
      <c r="G255" s="23">
        <f>[1]MEI!$H$382</f>
        <v>0</v>
      </c>
      <c r="H255" s="23">
        <f>[1]JUNI!$H$382</f>
        <v>6</v>
      </c>
      <c r="I255" s="23">
        <f>[1]JULI!$H$382</f>
        <v>3</v>
      </c>
      <c r="J255" s="23">
        <f>[1]AGUSTUS!$H$382</f>
        <v>4</v>
      </c>
      <c r="K255" s="23">
        <f>[1]SEPTEMBER!$H$382</f>
        <v>4</v>
      </c>
      <c r="L255" s="23">
        <f>[1]OKTOBER!$H$382</f>
        <v>4</v>
      </c>
      <c r="M255" s="23">
        <f>[1]NOVEMBER!$H$382</f>
        <v>5</v>
      </c>
      <c r="N255" s="23">
        <f>[1]DESEMBER!$H$382</f>
        <v>3</v>
      </c>
      <c r="O255" s="23">
        <f t="shared" si="46"/>
        <v>55</v>
      </c>
      <c r="P255" s="20"/>
      <c r="Q255" s="45"/>
      <c r="R255" s="46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</row>
    <row r="256" spans="1:31" ht="21.95" customHeight="1" x14ac:dyDescent="0.25">
      <c r="A256" s="30" t="s">
        <v>48</v>
      </c>
      <c r="B256" s="4" t="s">
        <v>49</v>
      </c>
      <c r="C256" s="23">
        <f>[1]JANUARI!$H$292</f>
        <v>2.5</v>
      </c>
      <c r="D256" s="23">
        <f>[1]FEBRUARI!$H$292</f>
        <v>2.5</v>
      </c>
      <c r="E256" s="23">
        <f>[1]MARET!$H$292</f>
        <v>2</v>
      </c>
      <c r="F256" s="23">
        <f>[1]APRIL!$H$292</f>
        <v>2</v>
      </c>
      <c r="G256" s="23">
        <f>[1]MEI!$H$292</f>
        <v>2.5</v>
      </c>
      <c r="H256" s="23">
        <f>[1]JUNI!$H$292</f>
        <v>2.5</v>
      </c>
      <c r="I256" s="23">
        <f>[1]JULI!$H$292</f>
        <v>2.5</v>
      </c>
      <c r="J256" s="23">
        <f>[1]AGUSTUS!$H$292</f>
        <v>2.5</v>
      </c>
      <c r="K256" s="23">
        <f>[1]SEPTEMBER!$H$292</f>
        <v>2</v>
      </c>
      <c r="L256" s="23">
        <f>[1]OKTOBER!$H$292</f>
        <v>2</v>
      </c>
      <c r="M256" s="23">
        <f>[1]NOVEMBER!$H$292</f>
        <v>1.5</v>
      </c>
      <c r="N256" s="23">
        <f>[1]DESEMBER!$H$292</f>
        <v>2</v>
      </c>
      <c r="O256" s="23">
        <f t="shared" si="46"/>
        <v>26.5</v>
      </c>
      <c r="P256" s="20"/>
      <c r="Q256" s="45"/>
      <c r="R256" s="46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</row>
    <row r="257" spans="1:31" ht="21.95" customHeight="1" x14ac:dyDescent="0.25">
      <c r="A257" s="69" t="s">
        <v>50</v>
      </c>
      <c r="B257" s="69"/>
      <c r="C257" s="26">
        <f>SUM(C242:C256)</f>
        <v>19.5</v>
      </c>
      <c r="D257" s="26">
        <f t="shared" ref="D257:N257" si="47">SUM(D242:D256)</f>
        <v>20.5</v>
      </c>
      <c r="E257" s="26">
        <f t="shared" si="47"/>
        <v>23.5</v>
      </c>
      <c r="F257" s="26">
        <f t="shared" si="47"/>
        <v>27.3</v>
      </c>
      <c r="G257" s="26">
        <f t="shared" si="47"/>
        <v>13.5</v>
      </c>
      <c r="H257" s="26">
        <f t="shared" si="47"/>
        <v>23</v>
      </c>
      <c r="I257" s="26">
        <f t="shared" si="47"/>
        <v>19.5</v>
      </c>
      <c r="J257" s="26">
        <f t="shared" si="47"/>
        <v>22</v>
      </c>
      <c r="K257" s="26">
        <f t="shared" si="47"/>
        <v>24.7</v>
      </c>
      <c r="L257" s="26">
        <f t="shared" si="47"/>
        <v>25.75</v>
      </c>
      <c r="M257" s="26">
        <f t="shared" si="47"/>
        <v>20</v>
      </c>
      <c r="N257" s="26">
        <f t="shared" si="47"/>
        <v>17.5</v>
      </c>
      <c r="O257" s="26">
        <f t="shared" si="46"/>
        <v>256.75</v>
      </c>
      <c r="P257" s="20"/>
      <c r="Q257" s="57"/>
      <c r="R257" s="57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</row>
    <row r="258" spans="1:3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1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</row>
    <row r="259" spans="1:31" x14ac:dyDescent="0.25">
      <c r="A259" s="1"/>
      <c r="B259" s="1"/>
      <c r="C259" s="1"/>
      <c r="D259" s="1"/>
      <c r="E259" s="1" t="s">
        <v>0</v>
      </c>
      <c r="F259" s="1"/>
      <c r="G259" s="1" t="s">
        <v>64</v>
      </c>
      <c r="H259" s="1"/>
      <c r="I259" s="1"/>
      <c r="J259" s="1"/>
      <c r="K259" s="1"/>
      <c r="L259" s="1"/>
      <c r="M259" s="1"/>
      <c r="N259" s="1"/>
      <c r="O259" s="1"/>
      <c r="P259" s="21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</row>
    <row r="260" spans="1:31" x14ac:dyDescent="0.25">
      <c r="A260" s="1"/>
      <c r="B260" s="1"/>
      <c r="C260" s="1"/>
      <c r="D260" s="1"/>
      <c r="E260" s="1" t="s">
        <v>1</v>
      </c>
      <c r="F260" s="1"/>
      <c r="G260" s="1" t="s">
        <v>2</v>
      </c>
      <c r="H260" s="1"/>
      <c r="I260" s="1"/>
      <c r="J260" s="1"/>
      <c r="K260" s="1"/>
      <c r="L260" s="1"/>
      <c r="M260" s="1"/>
      <c r="N260" s="1"/>
      <c r="O260" s="1"/>
      <c r="P260" s="21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</row>
    <row r="261" spans="1:31" x14ac:dyDescent="0.25">
      <c r="A261" s="1"/>
      <c r="B261" s="1"/>
      <c r="C261" s="1"/>
      <c r="D261" s="1"/>
      <c r="E261" s="1" t="s">
        <v>3</v>
      </c>
      <c r="F261" s="1"/>
      <c r="G261" s="1" t="s">
        <v>71</v>
      </c>
      <c r="H261" s="1"/>
      <c r="I261" s="1"/>
      <c r="J261" s="1"/>
      <c r="K261" s="1"/>
      <c r="L261" s="1"/>
      <c r="M261" s="1"/>
      <c r="N261" s="1"/>
      <c r="O261" s="1"/>
      <c r="P261" s="21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</row>
    <row r="262" spans="1:31" ht="18.75" x14ac:dyDescent="0.3">
      <c r="A262" s="1"/>
      <c r="B262" s="1"/>
      <c r="C262" s="1"/>
      <c r="D262" s="1"/>
      <c r="E262" s="1" t="s">
        <v>4</v>
      </c>
      <c r="F262" s="1"/>
      <c r="G262" s="1" t="str">
        <f>G36</f>
        <v>: 2023</v>
      </c>
      <c r="H262" s="1"/>
      <c r="I262" s="1"/>
      <c r="J262" s="1"/>
      <c r="K262" s="1"/>
      <c r="L262" s="1"/>
      <c r="M262" s="1"/>
      <c r="N262" s="2">
        <v>11</v>
      </c>
      <c r="O262" s="1"/>
      <c r="P262" s="21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7"/>
      <c r="AE262" s="40"/>
    </row>
    <row r="263" spans="1:3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1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</row>
    <row r="264" spans="1:31" ht="21.95" customHeight="1" x14ac:dyDescent="0.25">
      <c r="A264" s="64" t="s">
        <v>5</v>
      </c>
      <c r="B264" s="64" t="s">
        <v>6</v>
      </c>
      <c r="C264" s="66" t="s">
        <v>7</v>
      </c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8"/>
      <c r="O264" s="64" t="s">
        <v>8</v>
      </c>
      <c r="P264" s="1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</row>
    <row r="265" spans="1:31" ht="21.95" customHeight="1" x14ac:dyDescent="0.25">
      <c r="A265" s="65"/>
      <c r="B265" s="65"/>
      <c r="C265" s="15" t="s">
        <v>9</v>
      </c>
      <c r="D265" s="15" t="s">
        <v>10</v>
      </c>
      <c r="E265" s="15" t="s">
        <v>11</v>
      </c>
      <c r="F265" s="15" t="s">
        <v>12</v>
      </c>
      <c r="G265" s="15" t="s">
        <v>13</v>
      </c>
      <c r="H265" s="15" t="s">
        <v>14</v>
      </c>
      <c r="I265" s="15" t="s">
        <v>15</v>
      </c>
      <c r="J265" s="15" t="s">
        <v>16</v>
      </c>
      <c r="K265" s="15" t="s">
        <v>17</v>
      </c>
      <c r="L265" s="15" t="s">
        <v>18</v>
      </c>
      <c r="M265" s="15" t="s">
        <v>19</v>
      </c>
      <c r="N265" s="44" t="s">
        <v>20</v>
      </c>
      <c r="O265" s="65"/>
      <c r="P265" s="18"/>
      <c r="Q265" s="58"/>
      <c r="R265" s="5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58"/>
    </row>
    <row r="266" spans="1:31" ht="21.95" customHeight="1" x14ac:dyDescent="0.25">
      <c r="A266" s="12">
        <v>1</v>
      </c>
      <c r="B266" s="12">
        <v>2</v>
      </c>
      <c r="C266" s="12">
        <v>3</v>
      </c>
      <c r="D266" s="12">
        <v>4</v>
      </c>
      <c r="E266" s="12">
        <v>5</v>
      </c>
      <c r="F266" s="12">
        <v>6</v>
      </c>
      <c r="G266" s="12">
        <v>7</v>
      </c>
      <c r="H266" s="12">
        <v>8</v>
      </c>
      <c r="I266" s="12">
        <v>9</v>
      </c>
      <c r="J266" s="12">
        <v>10</v>
      </c>
      <c r="K266" s="12">
        <v>11</v>
      </c>
      <c r="L266" s="12">
        <v>12</v>
      </c>
      <c r="M266" s="12">
        <v>13</v>
      </c>
      <c r="N266" s="12">
        <v>14</v>
      </c>
      <c r="O266" s="12">
        <v>15</v>
      </c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</row>
    <row r="267" spans="1:31" ht="21.95" customHeight="1" x14ac:dyDescent="0.25">
      <c r="A267" s="30" t="s">
        <v>21</v>
      </c>
      <c r="B267" s="4" t="s">
        <v>45</v>
      </c>
      <c r="C267" s="23">
        <f>[1]JANUARI!$H$23</f>
        <v>0</v>
      </c>
      <c r="D267" s="23">
        <f>[1]FEBRUARI!$H$23</f>
        <v>0</v>
      </c>
      <c r="E267" s="23">
        <f>[1]MARET!$H$23</f>
        <v>0</v>
      </c>
      <c r="F267" s="23">
        <f>[1]APRIL!$H$23</f>
        <v>0</v>
      </c>
      <c r="G267" s="23">
        <f>[1]MEI!$H$23</f>
        <v>0</v>
      </c>
      <c r="H267" s="23">
        <f>[1]JUNI!$H$23</f>
        <v>0</v>
      </c>
      <c r="I267" s="23">
        <f>[1]JULI!$H$23</f>
        <v>0</v>
      </c>
      <c r="J267" s="23">
        <f>[1]AGUSTUS!$H$23</f>
        <v>0</v>
      </c>
      <c r="K267" s="23">
        <f>[1]SEPTEMBER!$H$23</f>
        <v>0</v>
      </c>
      <c r="L267" s="23">
        <f>[1]OKTOBER!$H$23</f>
        <v>0</v>
      </c>
      <c r="M267" s="23">
        <f>[1]NOVEMBER!$H$23</f>
        <v>0</v>
      </c>
      <c r="N267" s="23">
        <f>[1]DESEMBER!$H$23</f>
        <v>0</v>
      </c>
      <c r="O267" s="23">
        <f t="shared" ref="O267:O282" si="48">SUM(C267:N267)</f>
        <v>0</v>
      </c>
      <c r="P267" s="20"/>
      <c r="Q267" s="45"/>
      <c r="R267" s="46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</row>
    <row r="268" spans="1:31" ht="21.95" customHeight="1" x14ac:dyDescent="0.25">
      <c r="A268" s="30" t="s">
        <v>23</v>
      </c>
      <c r="B268" s="4" t="s">
        <v>47</v>
      </c>
      <c r="C268" s="23">
        <f>[1]JANUARI!$H$113</f>
        <v>0</v>
      </c>
      <c r="D268" s="23">
        <f>[1]FEBRUARI!$H$113</f>
        <v>0</v>
      </c>
      <c r="E268" s="23">
        <f>[1]MARET!$H$113</f>
        <v>0</v>
      </c>
      <c r="F268" s="23">
        <f>[1]APRIL!$H$113</f>
        <v>0</v>
      </c>
      <c r="G268" s="23">
        <f>[1]MEI!$H$113</f>
        <v>0</v>
      </c>
      <c r="H268" s="23">
        <f>[1]JUNI!$H$113</f>
        <v>0</v>
      </c>
      <c r="I268" s="23">
        <f>[1]JULI!$H$113</f>
        <v>0</v>
      </c>
      <c r="J268" s="23">
        <f>[1]AGUSTUS!$H$113</f>
        <v>0</v>
      </c>
      <c r="K268" s="23">
        <f>[1]SEPTEMBER!$H$113</f>
        <v>0</v>
      </c>
      <c r="L268" s="23">
        <f>[1]OKTOBER!$H$113</f>
        <v>0</v>
      </c>
      <c r="M268" s="23">
        <f>[1]NOVEMBER!$H$113</f>
        <v>0</v>
      </c>
      <c r="N268" s="23">
        <f>[1]DESEMBER!$H$113</f>
        <v>0</v>
      </c>
      <c r="O268" s="23">
        <f t="shared" si="48"/>
        <v>0</v>
      </c>
      <c r="P268" s="20"/>
      <c r="Q268" s="45"/>
      <c r="R268" s="46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</row>
    <row r="269" spans="1:31" ht="21.95" customHeight="1" x14ac:dyDescent="0.25">
      <c r="A269" s="30" t="s">
        <v>25</v>
      </c>
      <c r="B269" s="4" t="s">
        <v>22</v>
      </c>
      <c r="C269" s="23">
        <f>[1]JANUARI!$H$68</f>
        <v>0</v>
      </c>
      <c r="D269" s="23">
        <f>[1]FEBRUARI!$H$68</f>
        <v>0</v>
      </c>
      <c r="E269" s="23">
        <f>[1]MARET!$H$68</f>
        <v>0</v>
      </c>
      <c r="F269" s="23">
        <f>[1]APRIL!$H$68</f>
        <v>0</v>
      </c>
      <c r="G269" s="23">
        <f>[1]MEI!$H$68</f>
        <v>0</v>
      </c>
      <c r="H269" s="23">
        <f>[1]JUNI!$H$68</f>
        <v>0</v>
      </c>
      <c r="I269" s="23">
        <f>[1]JULI!$H$68</f>
        <v>0</v>
      </c>
      <c r="J269" s="23">
        <f>[1]AGUSTUS!$H$68</f>
        <v>0</v>
      </c>
      <c r="K269" s="23">
        <f>[1]SEPTEMBER!$H$68</f>
        <v>0</v>
      </c>
      <c r="L269" s="23">
        <f>[1]OKTOBER!$H$68</f>
        <v>0</v>
      </c>
      <c r="M269" s="23">
        <f>[1]NOVEMBER!$H$68</f>
        <v>0</v>
      </c>
      <c r="N269" s="23">
        <f>[1]DESEMBER!$H$68</f>
        <v>0</v>
      </c>
      <c r="O269" s="23">
        <f t="shared" si="48"/>
        <v>0</v>
      </c>
      <c r="P269" s="20"/>
      <c r="Q269" s="45"/>
      <c r="R269" s="46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</row>
    <row r="270" spans="1:31" ht="21.95" customHeight="1" x14ac:dyDescent="0.25">
      <c r="A270" s="30" t="s">
        <v>27</v>
      </c>
      <c r="B270" s="4" t="s">
        <v>24</v>
      </c>
      <c r="C270" s="23">
        <f>[1]JANUARI!$H$428</f>
        <v>0</v>
      </c>
      <c r="D270" s="23">
        <f>[1]FEBRUARI!$H$428</f>
        <v>0</v>
      </c>
      <c r="E270" s="23">
        <f>[1]MARET!$H$428</f>
        <v>0</v>
      </c>
      <c r="F270" s="23">
        <f>[1]APRIL!$H$428</f>
        <v>0</v>
      </c>
      <c r="G270" s="23">
        <f>[1]MEI!$H$428</f>
        <v>0</v>
      </c>
      <c r="H270" s="23">
        <f>[1]JUNI!$H$428</f>
        <v>0</v>
      </c>
      <c r="I270" s="23">
        <f>[1]JULI!$H$428</f>
        <v>0</v>
      </c>
      <c r="J270" s="23">
        <f>[1]AGUSTUS!$H$428</f>
        <v>0</v>
      </c>
      <c r="K270" s="23">
        <f>[1]SEPTEMBER!$H$428</f>
        <v>0</v>
      </c>
      <c r="L270" s="23">
        <f>[1]OKTOBER!$H$428</f>
        <v>0</v>
      </c>
      <c r="M270" s="23">
        <f>[1]NOVEMBER!$H$428</f>
        <v>0</v>
      </c>
      <c r="N270" s="23">
        <f>[1]DESEMBER!$H$428</f>
        <v>0</v>
      </c>
      <c r="O270" s="23">
        <f t="shared" si="48"/>
        <v>0</v>
      </c>
      <c r="P270" s="20"/>
      <c r="Q270" s="45"/>
      <c r="R270" s="46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</row>
    <row r="271" spans="1:31" ht="21.95" customHeight="1" x14ac:dyDescent="0.25">
      <c r="A271" s="30" t="s">
        <v>29</v>
      </c>
      <c r="B271" s="4" t="s">
        <v>28</v>
      </c>
      <c r="C271" s="23">
        <f>[1]JANUARI!$H$518</f>
        <v>0</v>
      </c>
      <c r="D271" s="23">
        <f>[1]FEBRUARI!$H$518</f>
        <v>0</v>
      </c>
      <c r="E271" s="23">
        <f>[1]MARET!$H$518</f>
        <v>0</v>
      </c>
      <c r="F271" s="23">
        <f>[1]APRIL!$H$518</f>
        <v>0</v>
      </c>
      <c r="G271" s="23">
        <f>[1]MEI!$H$518</f>
        <v>0</v>
      </c>
      <c r="H271" s="23">
        <f>[1]JUNI!$H$518</f>
        <v>0</v>
      </c>
      <c r="I271" s="23">
        <f>[1]JULI!$H$518</f>
        <v>0</v>
      </c>
      <c r="J271" s="23">
        <f>[1]AGUSTUS!$H$518</f>
        <v>0</v>
      </c>
      <c r="K271" s="23">
        <f>[1]SEPTEMBER!$H$518</f>
        <v>0</v>
      </c>
      <c r="L271" s="23">
        <f>[1]OKTOBER!$H$518</f>
        <v>0</v>
      </c>
      <c r="M271" s="23">
        <f>[1]NOVEMBER!$H$518</f>
        <v>0</v>
      </c>
      <c r="N271" s="23">
        <f>[1]DESEMBER!$H$518</f>
        <v>0</v>
      </c>
      <c r="O271" s="23">
        <f t="shared" si="48"/>
        <v>0</v>
      </c>
      <c r="P271" s="20"/>
      <c r="Q271" s="45"/>
      <c r="R271" s="46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</row>
    <row r="272" spans="1:31" ht="21.95" customHeight="1" x14ac:dyDescent="0.25">
      <c r="A272" s="30" t="s">
        <v>31</v>
      </c>
      <c r="B272" s="4" t="s">
        <v>30</v>
      </c>
      <c r="C272" s="23">
        <f>[1]JANUARI!$H$338</f>
        <v>0</v>
      </c>
      <c r="D272" s="23">
        <f>[1]FEBRUARI!$H$338</f>
        <v>0</v>
      </c>
      <c r="E272" s="23">
        <f>[1]MARET!$H$338</f>
        <v>0</v>
      </c>
      <c r="F272" s="23">
        <f>[1]APRIL!$H$338</f>
        <v>0</v>
      </c>
      <c r="G272" s="23">
        <f>[1]MEI!$H$338</f>
        <v>0</v>
      </c>
      <c r="H272" s="23">
        <f>[1]JUNI!$H$338</f>
        <v>0</v>
      </c>
      <c r="I272" s="23">
        <f>[1]JULI!$H$338</f>
        <v>0</v>
      </c>
      <c r="J272" s="23">
        <f>[1]AGUSTUS!$H$338</f>
        <v>0</v>
      </c>
      <c r="K272" s="23">
        <f>[1]SEPTEMBER!$H$338</f>
        <v>0</v>
      </c>
      <c r="L272" s="23">
        <f>[1]OKTOBER!$H$338</f>
        <v>0</v>
      </c>
      <c r="M272" s="23">
        <f>[1]NOVEMBER!$H$338</f>
        <v>0</v>
      </c>
      <c r="N272" s="23">
        <f>[1]DESEMBER!$H$338</f>
        <v>0</v>
      </c>
      <c r="O272" s="23">
        <f t="shared" si="48"/>
        <v>0</v>
      </c>
      <c r="P272" s="20"/>
      <c r="Q272" s="45"/>
      <c r="R272" s="46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</row>
    <row r="273" spans="1:31" ht="21.95" customHeight="1" x14ac:dyDescent="0.25">
      <c r="A273" s="30" t="s">
        <v>33</v>
      </c>
      <c r="B273" s="4" t="s">
        <v>37</v>
      </c>
      <c r="C273" s="23">
        <f>[1]JANUARI!$H$158</f>
        <v>0</v>
      </c>
      <c r="D273" s="23">
        <f>[1]FEBRUARI!$H$158</f>
        <v>0</v>
      </c>
      <c r="E273" s="23">
        <f>[1]MARET!$H$158</f>
        <v>0</v>
      </c>
      <c r="F273" s="23">
        <f>[1]APRIL!$H$158</f>
        <v>1</v>
      </c>
      <c r="G273" s="23">
        <f>[1]MEI!$H$158</f>
        <v>1</v>
      </c>
      <c r="H273" s="23">
        <f>[1]JUNI!$H$158</f>
        <v>0</v>
      </c>
      <c r="I273" s="23">
        <f>[1]JULI!$H$158</f>
        <v>0</v>
      </c>
      <c r="J273" s="23">
        <f>[1]AGUSTUS!$H$158</f>
        <v>0</v>
      </c>
      <c r="K273" s="23">
        <f>[1]SEPTEMBER!$H$158</f>
        <v>0</v>
      </c>
      <c r="L273" s="23">
        <f>[1]OKTOBER!$H$158</f>
        <v>1</v>
      </c>
      <c r="M273" s="23">
        <f>[1]NOVEMBER!$H$158</f>
        <v>1</v>
      </c>
      <c r="N273" s="23">
        <f>[1]DESEMBER!$H$158</f>
        <v>1</v>
      </c>
      <c r="O273" s="23">
        <f t="shared" si="48"/>
        <v>5</v>
      </c>
      <c r="P273" s="20"/>
      <c r="Q273" s="45"/>
      <c r="R273" s="46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</row>
    <row r="274" spans="1:31" ht="21.95" customHeight="1" x14ac:dyDescent="0.25">
      <c r="A274" s="30" t="s">
        <v>34</v>
      </c>
      <c r="B274" s="4" t="s">
        <v>41</v>
      </c>
      <c r="C274" s="23">
        <f>[1]JANUARI!$H$653</f>
        <v>0</v>
      </c>
      <c r="D274" s="23">
        <f>[1]FEBRUARI!$H$653</f>
        <v>0</v>
      </c>
      <c r="E274" s="23">
        <f>[1]MARET!$H$653</f>
        <v>0</v>
      </c>
      <c r="F274" s="23">
        <f>[1]APRIL!$H$653</f>
        <v>0</v>
      </c>
      <c r="G274" s="23">
        <f>[1]MEI!$H$653</f>
        <v>0</v>
      </c>
      <c r="H274" s="23">
        <f>[1]JUNI!$H$653</f>
        <v>0</v>
      </c>
      <c r="I274" s="23">
        <f>[1]JULI!$H$653</f>
        <v>0</v>
      </c>
      <c r="J274" s="23">
        <f>[1]AGUSTUS!$H$653</f>
        <v>0</v>
      </c>
      <c r="K274" s="23">
        <f>[1]SEPTEMBER!$H$653</f>
        <v>0</v>
      </c>
      <c r="L274" s="23">
        <f>[1]OKTOBER!$H$653</f>
        <v>0</v>
      </c>
      <c r="M274" s="23">
        <f>[1]NOVEMBER!$H$653</f>
        <v>0</v>
      </c>
      <c r="N274" s="23">
        <f>[1]DESEMBER!$H$653</f>
        <v>0</v>
      </c>
      <c r="O274" s="23">
        <f t="shared" si="48"/>
        <v>0</v>
      </c>
      <c r="P274" s="20"/>
      <c r="Q274" s="45"/>
      <c r="R274" s="46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</row>
    <row r="275" spans="1:31" ht="21.95" customHeight="1" x14ac:dyDescent="0.25">
      <c r="A275" s="30" t="s">
        <v>36</v>
      </c>
      <c r="B275" s="4" t="s">
        <v>43</v>
      </c>
      <c r="C275" s="23">
        <f>[1]JANUARI!$H$608</f>
        <v>0</v>
      </c>
      <c r="D275" s="23">
        <f>[1]FEBRUARI!$H$608</f>
        <v>0</v>
      </c>
      <c r="E275" s="23">
        <f>[1]MARET!$H$608</f>
        <v>0</v>
      </c>
      <c r="F275" s="23">
        <f>[1]APRIL!$H$608</f>
        <v>0</v>
      </c>
      <c r="G275" s="23">
        <f>[1]MEI!$H$608</f>
        <v>0</v>
      </c>
      <c r="H275" s="23">
        <f>[1]JUNI!$H$608</f>
        <v>0</v>
      </c>
      <c r="I275" s="23">
        <f>[1]JULI!$H$608</f>
        <v>0</v>
      </c>
      <c r="J275" s="23">
        <f>[1]AGUSTUS!$H$608</f>
        <v>0</v>
      </c>
      <c r="K275" s="23">
        <f>[1]SEPTEMBER!$H$608</f>
        <v>0</v>
      </c>
      <c r="L275" s="23">
        <f>[1]OKTOBER!$H$608</f>
        <v>0</v>
      </c>
      <c r="M275" s="23">
        <f>[1]NOVEMBER!$H$608</f>
        <v>0</v>
      </c>
      <c r="N275" s="23">
        <f>[1]DESEMBER!$H$608</f>
        <v>0</v>
      </c>
      <c r="O275" s="23">
        <f t="shared" si="48"/>
        <v>0</v>
      </c>
      <c r="P275" s="20"/>
      <c r="Q275" s="45"/>
      <c r="R275" s="46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</row>
    <row r="276" spans="1:31" ht="21.95" customHeight="1" x14ac:dyDescent="0.25">
      <c r="A276" s="30" t="s">
        <v>38</v>
      </c>
      <c r="B276" s="4" t="s">
        <v>39</v>
      </c>
      <c r="C276" s="23">
        <f>[1]JANUARI!$H$203</f>
        <v>0</v>
      </c>
      <c r="D276" s="23">
        <f>[1]FEBRUARI!$H$203</f>
        <v>0</v>
      </c>
      <c r="E276" s="23">
        <f>[1]MARET!$H$203</f>
        <v>0</v>
      </c>
      <c r="F276" s="23">
        <f>[1]APRIL!$H$203</f>
        <v>0</v>
      </c>
      <c r="G276" s="23">
        <f>[1]MEI!$H$203</f>
        <v>0</v>
      </c>
      <c r="H276" s="23">
        <f>[1]JUNI!$H$203</f>
        <v>0</v>
      </c>
      <c r="I276" s="23">
        <f>[1]JULI!$H$203</f>
        <v>0</v>
      </c>
      <c r="J276" s="23">
        <f>[1]AGUSTUS!$H$203</f>
        <v>0</v>
      </c>
      <c r="K276" s="23">
        <f>[1]SEPTEMBER!$H$203</f>
        <v>0</v>
      </c>
      <c r="L276" s="23">
        <f>[1]OKTOBER!$H$203</f>
        <v>0</v>
      </c>
      <c r="M276" s="23">
        <f>[1]NOVEMBER!$H$203</f>
        <v>0</v>
      </c>
      <c r="N276" s="23">
        <f>[1]DESEMBER!$H$203</f>
        <v>0</v>
      </c>
      <c r="O276" s="23">
        <f t="shared" si="48"/>
        <v>0</v>
      </c>
      <c r="P276" s="20"/>
      <c r="Q276" s="45"/>
      <c r="R276" s="46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</row>
    <row r="277" spans="1:31" ht="21.95" customHeight="1" x14ac:dyDescent="0.25">
      <c r="A277" s="30" t="s">
        <v>40</v>
      </c>
      <c r="B277" s="4" t="s">
        <v>35</v>
      </c>
      <c r="C277" s="23">
        <f>[1]JANUARI!$H$248</f>
        <v>1</v>
      </c>
      <c r="D277" s="23">
        <f>[1]FEBRUARI!$H$248</f>
        <v>0.5</v>
      </c>
      <c r="E277" s="23">
        <f>[1]MARET!$H$248</f>
        <v>1</v>
      </c>
      <c r="F277" s="23">
        <f>[1]APRIL!$H$248</f>
        <v>1</v>
      </c>
      <c r="G277" s="23">
        <f>[1]MEI!$H$248</f>
        <v>1</v>
      </c>
      <c r="H277" s="23">
        <f>[1]JUNI!$H$248</f>
        <v>1</v>
      </c>
      <c r="I277" s="23">
        <f>[1]JULI!$H$248</f>
        <v>1</v>
      </c>
      <c r="J277" s="23">
        <f>[1]AGUSTUS!$H$248</f>
        <v>0</v>
      </c>
      <c r="K277" s="23">
        <f>[1]SEPTEMBER!$H$248</f>
        <v>0</v>
      </c>
      <c r="L277" s="23">
        <f>[1]OKTOBER!$H$248</f>
        <v>2</v>
      </c>
      <c r="M277" s="23">
        <f>[1]NOVEMBER!$H$248</f>
        <v>0</v>
      </c>
      <c r="N277" s="23">
        <f>[1]DESEMBER!$H$248</f>
        <v>0</v>
      </c>
      <c r="O277" s="23">
        <f t="shared" si="48"/>
        <v>8.5</v>
      </c>
      <c r="P277" s="20"/>
      <c r="Q277" s="45"/>
      <c r="R277" s="46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</row>
    <row r="278" spans="1:31" ht="21.95" customHeight="1" x14ac:dyDescent="0.25">
      <c r="A278" s="30" t="s">
        <v>42</v>
      </c>
      <c r="B278" s="4" t="s">
        <v>32</v>
      </c>
      <c r="C278" s="23">
        <f>[1]JANUARI!$H$563</f>
        <v>1</v>
      </c>
      <c r="D278" s="23">
        <f>[1]FEBRUARI!$H$563</f>
        <v>2</v>
      </c>
      <c r="E278" s="23">
        <f>[1]MARET!$H$563</f>
        <v>3</v>
      </c>
      <c r="F278" s="23">
        <f>[1]APRIL!$H$563</f>
        <v>1</v>
      </c>
      <c r="G278" s="23">
        <f>[1]MEI!$H$563</f>
        <v>0</v>
      </c>
      <c r="H278" s="23">
        <f>[1]JUNI!$H$563</f>
        <v>3</v>
      </c>
      <c r="I278" s="23">
        <f>[1]JULI!$H$563</f>
        <v>1</v>
      </c>
      <c r="J278" s="23">
        <f>[1]AGUSTUS!$H$563</f>
        <v>1</v>
      </c>
      <c r="K278" s="23">
        <f>[1]SEPTEMBER!$H$563</f>
        <v>1</v>
      </c>
      <c r="L278" s="23">
        <f>[1]OKTOBER!$H$563</f>
        <v>1</v>
      </c>
      <c r="M278" s="23">
        <f>[1]NOVEMBER!$H$563</f>
        <v>1</v>
      </c>
      <c r="N278" s="23">
        <f>[1]DESEMBER!$H$563</f>
        <v>1</v>
      </c>
      <c r="O278" s="23">
        <f t="shared" si="48"/>
        <v>16</v>
      </c>
      <c r="P278" s="20"/>
      <c r="Q278" s="45"/>
      <c r="R278" s="46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</row>
    <row r="279" spans="1:31" ht="21.95" customHeight="1" x14ac:dyDescent="0.25">
      <c r="A279" s="30" t="s">
        <v>44</v>
      </c>
      <c r="B279" s="4" t="s">
        <v>26</v>
      </c>
      <c r="C279" s="23">
        <f>[1]JANUARI!$H$473</f>
        <v>0</v>
      </c>
      <c r="D279" s="23">
        <f>[1]FEBRUARI!$H$473</f>
        <v>0</v>
      </c>
      <c r="E279" s="23">
        <f>[1]MARET!$H$473</f>
        <v>0</v>
      </c>
      <c r="F279" s="23">
        <f>[1]APRIL!$H$473</f>
        <v>0</v>
      </c>
      <c r="G279" s="23">
        <f>[1]MEI!$H$473</f>
        <v>0</v>
      </c>
      <c r="H279" s="23">
        <f>[1]JUNI!$H$473</f>
        <v>0</v>
      </c>
      <c r="I279" s="23">
        <f>[1]JULI!$H$473</f>
        <v>0</v>
      </c>
      <c r="J279" s="23">
        <f>[1]AGUSTUS!$H$473</f>
        <v>0</v>
      </c>
      <c r="K279" s="23">
        <f>[1]SEPTEMBER!$H$473</f>
        <v>0</v>
      </c>
      <c r="L279" s="23">
        <f>[1]OKTOBER!$H$473</f>
        <v>0</v>
      </c>
      <c r="M279" s="23">
        <f>[1]NOVEMBER!$H$473</f>
        <v>0</v>
      </c>
      <c r="N279" s="23">
        <f>[1]DESEMBER!$H$473</f>
        <v>0</v>
      </c>
      <c r="O279" s="23">
        <f t="shared" si="48"/>
        <v>0</v>
      </c>
      <c r="P279" s="20"/>
      <c r="Q279" s="45"/>
      <c r="R279" s="46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</row>
    <row r="280" spans="1:31" ht="21.95" customHeight="1" x14ac:dyDescent="0.25">
      <c r="A280" s="30" t="s">
        <v>46</v>
      </c>
      <c r="B280" s="4" t="s">
        <v>51</v>
      </c>
      <c r="C280" s="23">
        <f>[1]JANUARI!$H$383</f>
        <v>0</v>
      </c>
      <c r="D280" s="23">
        <f>[1]FEBRUARI!$H$383</f>
        <v>0</v>
      </c>
      <c r="E280" s="23">
        <f>[1]MARET!$H$383</f>
        <v>0</v>
      </c>
      <c r="F280" s="23">
        <f>[1]APRIL!$H$383</f>
        <v>3</v>
      </c>
      <c r="G280" s="23">
        <f>[1]MEI!$H$383</f>
        <v>1</v>
      </c>
      <c r="H280" s="23">
        <f>[1]JUNI!$H$383</f>
        <v>1</v>
      </c>
      <c r="I280" s="23">
        <f>[1]JULI!$H$383</f>
        <v>0</v>
      </c>
      <c r="J280" s="23">
        <f>[1]AGUSTUS!$H$383</f>
        <v>2</v>
      </c>
      <c r="K280" s="23">
        <f>[1]SEPTEMBER!$H$383</f>
        <v>2</v>
      </c>
      <c r="L280" s="23">
        <f>[1]OKTOBER!$H$383</f>
        <v>1</v>
      </c>
      <c r="M280" s="23">
        <f>[1]NOVEMBER!$H$383</f>
        <v>1</v>
      </c>
      <c r="N280" s="23">
        <f>[1]DESEMBER!$H$383</f>
        <v>0</v>
      </c>
      <c r="O280" s="23">
        <f t="shared" si="48"/>
        <v>11</v>
      </c>
      <c r="P280" s="20"/>
      <c r="Q280" s="45"/>
      <c r="R280" s="46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</row>
    <row r="281" spans="1:31" ht="21.95" customHeight="1" x14ac:dyDescent="0.25">
      <c r="A281" s="30" t="s">
        <v>48</v>
      </c>
      <c r="B281" s="4" t="s">
        <v>49</v>
      </c>
      <c r="C281" s="23">
        <f>[1]JANUARI!$H$293</f>
        <v>1.5</v>
      </c>
      <c r="D281" s="23">
        <f>[1]FEBRUARI!$H$293</f>
        <v>2</v>
      </c>
      <c r="E281" s="23">
        <f>[1]MARET!$H$293</f>
        <v>1</v>
      </c>
      <c r="F281" s="23">
        <f>[1]APRIL!$H$293</f>
        <v>2</v>
      </c>
      <c r="G281" s="23">
        <f>[1]MEI!$H$293</f>
        <v>2</v>
      </c>
      <c r="H281" s="23">
        <f>[1]JUNI!$H$293</f>
        <v>2.5</v>
      </c>
      <c r="I281" s="23">
        <f>[1]JULI!$H$293</f>
        <v>2</v>
      </c>
      <c r="J281" s="23">
        <f>[1]AGUSTUS!$H$293</f>
        <v>2</v>
      </c>
      <c r="K281" s="23">
        <f>[1]SEPTEMBER!$H$293</f>
        <v>1.5</v>
      </c>
      <c r="L281" s="23">
        <f>[1]OKTOBER!$H$293</f>
        <v>2</v>
      </c>
      <c r="M281" s="23">
        <f>[1]NOVEMBER!$H$293</f>
        <v>2.5</v>
      </c>
      <c r="N281" s="23">
        <f>[1]DESEMBER!$H$293</f>
        <v>2</v>
      </c>
      <c r="O281" s="23">
        <f t="shared" si="48"/>
        <v>23</v>
      </c>
      <c r="P281" s="20"/>
      <c r="Q281" s="45"/>
      <c r="R281" s="46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</row>
    <row r="282" spans="1:31" ht="21.95" customHeight="1" x14ac:dyDescent="0.25">
      <c r="A282" s="69" t="s">
        <v>50</v>
      </c>
      <c r="B282" s="69"/>
      <c r="C282" s="26">
        <f>SUM(C267:C281)</f>
        <v>3.5</v>
      </c>
      <c r="D282" s="26">
        <f t="shared" ref="D282:N282" si="49">SUM(D267:D281)</f>
        <v>4.5</v>
      </c>
      <c r="E282" s="26">
        <f t="shared" si="49"/>
        <v>5</v>
      </c>
      <c r="F282" s="26">
        <f t="shared" si="49"/>
        <v>8</v>
      </c>
      <c r="G282" s="26">
        <f t="shared" si="49"/>
        <v>5</v>
      </c>
      <c r="H282" s="26">
        <f t="shared" si="49"/>
        <v>7.5</v>
      </c>
      <c r="I282" s="26">
        <f t="shared" si="49"/>
        <v>4</v>
      </c>
      <c r="J282" s="26">
        <f t="shared" si="49"/>
        <v>5</v>
      </c>
      <c r="K282" s="26">
        <f t="shared" si="49"/>
        <v>4.5</v>
      </c>
      <c r="L282" s="26">
        <f t="shared" si="49"/>
        <v>7</v>
      </c>
      <c r="M282" s="26">
        <f t="shared" si="49"/>
        <v>5.5</v>
      </c>
      <c r="N282" s="26">
        <f t="shared" si="49"/>
        <v>4</v>
      </c>
      <c r="O282" s="26">
        <f t="shared" si="48"/>
        <v>63.5</v>
      </c>
      <c r="P282" s="20"/>
      <c r="Q282" s="57"/>
      <c r="R282" s="57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</row>
    <row r="283" spans="1:3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1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</row>
    <row r="284" spans="1:31" x14ac:dyDescent="0.25">
      <c r="A284" s="1"/>
      <c r="B284" s="1"/>
      <c r="C284" s="1"/>
      <c r="D284" s="1"/>
      <c r="E284" s="1" t="s">
        <v>0</v>
      </c>
      <c r="F284" s="1"/>
      <c r="G284" s="1" t="s">
        <v>64</v>
      </c>
      <c r="H284" s="1"/>
      <c r="I284" s="1"/>
      <c r="J284" s="1"/>
      <c r="K284" s="1"/>
      <c r="L284" s="1"/>
      <c r="M284" s="1"/>
      <c r="N284" s="1"/>
      <c r="O284" s="1"/>
      <c r="P284" s="21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</row>
    <row r="285" spans="1:31" x14ac:dyDescent="0.25">
      <c r="A285" s="1"/>
      <c r="B285" s="1"/>
      <c r="C285" s="1"/>
      <c r="D285" s="1"/>
      <c r="E285" s="1" t="s">
        <v>1</v>
      </c>
      <c r="F285" s="1"/>
      <c r="G285" s="1" t="s">
        <v>2</v>
      </c>
      <c r="H285" s="1"/>
      <c r="I285" s="1"/>
      <c r="J285" s="1"/>
      <c r="K285" s="1"/>
      <c r="L285" s="1"/>
      <c r="M285" s="1"/>
      <c r="N285" s="1"/>
      <c r="O285" s="1"/>
      <c r="P285" s="21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</row>
    <row r="286" spans="1:31" x14ac:dyDescent="0.25">
      <c r="A286" s="1"/>
      <c r="B286" s="1"/>
      <c r="C286" s="1"/>
      <c r="D286" s="1"/>
      <c r="E286" s="1" t="s">
        <v>3</v>
      </c>
      <c r="F286" s="1"/>
      <c r="G286" s="1" t="s">
        <v>131</v>
      </c>
      <c r="H286" s="1"/>
      <c r="I286" s="1"/>
      <c r="J286" s="1"/>
      <c r="K286" s="1"/>
      <c r="L286" s="1"/>
      <c r="M286" s="1"/>
      <c r="N286" s="1"/>
      <c r="O286" s="1"/>
      <c r="P286" s="21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</row>
    <row r="287" spans="1:31" ht="18.75" x14ac:dyDescent="0.3">
      <c r="A287" s="1"/>
      <c r="B287" s="1"/>
      <c r="C287" s="1"/>
      <c r="D287" s="1"/>
      <c r="E287" s="1" t="s">
        <v>4</v>
      </c>
      <c r="F287" s="1"/>
      <c r="G287" s="1" t="str">
        <f>G36</f>
        <v>: 2023</v>
      </c>
      <c r="H287" s="1"/>
      <c r="I287" s="1"/>
      <c r="J287" s="1"/>
      <c r="K287" s="1"/>
      <c r="L287" s="1"/>
      <c r="M287" s="1"/>
      <c r="N287" s="2">
        <v>12</v>
      </c>
      <c r="O287" s="1"/>
      <c r="P287" s="21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7"/>
      <c r="AE287" s="40"/>
    </row>
    <row r="288" spans="1:3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1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</row>
    <row r="289" spans="1:31" ht="21.95" customHeight="1" x14ac:dyDescent="0.25">
      <c r="A289" s="64" t="s">
        <v>5</v>
      </c>
      <c r="B289" s="64" t="s">
        <v>6</v>
      </c>
      <c r="C289" s="66" t="s">
        <v>7</v>
      </c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8"/>
      <c r="O289" s="64" t="s">
        <v>8</v>
      </c>
      <c r="P289" s="1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</row>
    <row r="290" spans="1:31" ht="21.95" customHeight="1" x14ac:dyDescent="0.25">
      <c r="A290" s="65"/>
      <c r="B290" s="65"/>
      <c r="C290" s="15" t="s">
        <v>9</v>
      </c>
      <c r="D290" s="15" t="s">
        <v>10</v>
      </c>
      <c r="E290" s="15" t="s">
        <v>11</v>
      </c>
      <c r="F290" s="15" t="s">
        <v>12</v>
      </c>
      <c r="G290" s="15" t="s">
        <v>13</v>
      </c>
      <c r="H290" s="15" t="s">
        <v>14</v>
      </c>
      <c r="I290" s="15" t="s">
        <v>15</v>
      </c>
      <c r="J290" s="15" t="s">
        <v>16</v>
      </c>
      <c r="K290" s="15" t="s">
        <v>17</v>
      </c>
      <c r="L290" s="15" t="s">
        <v>18</v>
      </c>
      <c r="M290" s="15" t="s">
        <v>19</v>
      </c>
      <c r="N290" s="44" t="s">
        <v>20</v>
      </c>
      <c r="O290" s="65"/>
      <c r="P290" s="18"/>
      <c r="Q290" s="58"/>
      <c r="R290" s="5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58"/>
    </row>
    <row r="291" spans="1:31" ht="21.95" customHeight="1" x14ac:dyDescent="0.25">
      <c r="A291" s="12">
        <v>1</v>
      </c>
      <c r="B291" s="12">
        <v>2</v>
      </c>
      <c r="C291" s="12">
        <v>3</v>
      </c>
      <c r="D291" s="12">
        <v>4</v>
      </c>
      <c r="E291" s="12">
        <v>5</v>
      </c>
      <c r="F291" s="12">
        <v>6</v>
      </c>
      <c r="G291" s="12">
        <v>7</v>
      </c>
      <c r="H291" s="12">
        <v>8</v>
      </c>
      <c r="I291" s="12">
        <v>9</v>
      </c>
      <c r="J291" s="12">
        <v>10</v>
      </c>
      <c r="K291" s="12">
        <v>11</v>
      </c>
      <c r="L291" s="12">
        <v>12</v>
      </c>
      <c r="M291" s="12">
        <v>13</v>
      </c>
      <c r="N291" s="12">
        <v>14</v>
      </c>
      <c r="O291" s="12">
        <v>15</v>
      </c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</row>
    <row r="292" spans="1:31" ht="21.95" customHeight="1" x14ac:dyDescent="0.25">
      <c r="A292" s="30" t="s">
        <v>21</v>
      </c>
      <c r="B292" s="4" t="s">
        <v>45</v>
      </c>
      <c r="C292" s="23">
        <f>[1]JANUARI!$H$24</f>
        <v>0</v>
      </c>
      <c r="D292" s="23">
        <f>[1]FEBRUARI!$H$24</f>
        <v>0</v>
      </c>
      <c r="E292" s="23">
        <f>[1]MARET!$H$24</f>
        <v>0</v>
      </c>
      <c r="F292" s="23">
        <f>[1]APRIL!$H$24</f>
        <v>0</v>
      </c>
      <c r="G292" s="23">
        <f>[1]MEI!$H$24</f>
        <v>0</v>
      </c>
      <c r="H292" s="23">
        <f>[1]JUNI!$H$24</f>
        <v>0</v>
      </c>
      <c r="I292" s="23">
        <f>[1]JULI!$H$24</f>
        <v>0</v>
      </c>
      <c r="J292" s="23">
        <f>[1]AGUSTUS!$H$24</f>
        <v>0</v>
      </c>
      <c r="K292" s="23">
        <f>[1]SEPTEMBER!$H$24</f>
        <v>0</v>
      </c>
      <c r="L292" s="23">
        <f>[1]OKTOBER!$H$24</f>
        <v>0</v>
      </c>
      <c r="M292" s="23">
        <f>[1]NOVEMBER!$H$24</f>
        <v>0</v>
      </c>
      <c r="N292" s="23">
        <f>[1]DESEMBER!$H$24</f>
        <v>0</v>
      </c>
      <c r="O292" s="23">
        <f t="shared" ref="O292:O307" si="50">SUM(C292:N292)</f>
        <v>0</v>
      </c>
      <c r="P292" s="20"/>
      <c r="Q292" s="45"/>
      <c r="R292" s="46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</row>
    <row r="293" spans="1:31" ht="21.95" customHeight="1" x14ac:dyDescent="0.25">
      <c r="A293" s="30" t="s">
        <v>23</v>
      </c>
      <c r="B293" s="4" t="s">
        <v>47</v>
      </c>
      <c r="C293" s="23">
        <f>[1]JANUARI!$H$114</f>
        <v>0</v>
      </c>
      <c r="D293" s="23">
        <f>[1]FEBRUARI!$H$114</f>
        <v>0</v>
      </c>
      <c r="E293" s="23">
        <f>[1]MARET!$H$114</f>
        <v>0</v>
      </c>
      <c r="F293" s="23">
        <f>[1]APRIL!$H$114</f>
        <v>0</v>
      </c>
      <c r="G293" s="23">
        <f>[1]MEI!$H$114</f>
        <v>0</v>
      </c>
      <c r="H293" s="23">
        <f>[1]JUNI!$H$114</f>
        <v>0</v>
      </c>
      <c r="I293" s="23">
        <f>[1]JULI!$H$114</f>
        <v>0</v>
      </c>
      <c r="J293" s="23">
        <f>[1]AGUSTUS!$H$114</f>
        <v>0</v>
      </c>
      <c r="K293" s="23">
        <f>[1]SEPTEMBER!$H$114</f>
        <v>0</v>
      </c>
      <c r="L293" s="23">
        <f>[1]OKTOBER!$H$114</f>
        <v>0</v>
      </c>
      <c r="M293" s="23">
        <f>[1]NOVEMBER!$H$114</f>
        <v>0</v>
      </c>
      <c r="N293" s="23">
        <f>[1]DESEMBER!$H$114</f>
        <v>0</v>
      </c>
      <c r="O293" s="23">
        <f t="shared" si="50"/>
        <v>0</v>
      </c>
      <c r="P293" s="20"/>
      <c r="Q293" s="45"/>
      <c r="R293" s="46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</row>
    <row r="294" spans="1:31" ht="21.95" customHeight="1" x14ac:dyDescent="0.25">
      <c r="A294" s="30" t="s">
        <v>25</v>
      </c>
      <c r="B294" s="4" t="s">
        <v>22</v>
      </c>
      <c r="C294" s="23">
        <f>[1]JANUARI!$H$69</f>
        <v>0</v>
      </c>
      <c r="D294" s="23">
        <f>[1]FEBRUARI!$H$69</f>
        <v>0</v>
      </c>
      <c r="E294" s="23">
        <f>[1]MARET!$H$69</f>
        <v>0</v>
      </c>
      <c r="F294" s="23">
        <f>[1]APRIL!$H$69</f>
        <v>0</v>
      </c>
      <c r="G294" s="23">
        <f>[1]MEI!$H$69</f>
        <v>0</v>
      </c>
      <c r="H294" s="23">
        <f>[1]JUNI!$H$69</f>
        <v>0</v>
      </c>
      <c r="I294" s="23">
        <f>[1]JULI!$H$69</f>
        <v>0</v>
      </c>
      <c r="J294" s="23">
        <f>[1]AGUSTUS!$H$69</f>
        <v>0</v>
      </c>
      <c r="K294" s="23">
        <f>[1]SEPTEMBER!$H$69</f>
        <v>0</v>
      </c>
      <c r="L294" s="23">
        <f>[1]OKTOBER!$H$69</f>
        <v>0</v>
      </c>
      <c r="M294" s="23">
        <f>[1]NOVEMBER!$H$69</f>
        <v>0</v>
      </c>
      <c r="N294" s="23">
        <f>[1]DESEMBER!$H$69</f>
        <v>0</v>
      </c>
      <c r="O294" s="23">
        <f t="shared" si="50"/>
        <v>0</v>
      </c>
      <c r="P294" s="20"/>
      <c r="Q294" s="45"/>
      <c r="R294" s="46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</row>
    <row r="295" spans="1:31" ht="21.95" customHeight="1" x14ac:dyDescent="0.25">
      <c r="A295" s="30" t="s">
        <v>27</v>
      </c>
      <c r="B295" s="4" t="s">
        <v>24</v>
      </c>
      <c r="C295" s="23">
        <f>[1]JANUARI!$H$429</f>
        <v>0</v>
      </c>
      <c r="D295" s="23">
        <f>[1]FEBRUARI!$H$429</f>
        <v>0</v>
      </c>
      <c r="E295" s="23">
        <f>[1]MARET!$H$429</f>
        <v>0</v>
      </c>
      <c r="F295" s="23">
        <f>[1]APRIL!$H$429</f>
        <v>0</v>
      </c>
      <c r="G295" s="23">
        <f>[1]MEI!$H$429</f>
        <v>0</v>
      </c>
      <c r="H295" s="23">
        <f>[1]JUNI!$H$429</f>
        <v>0</v>
      </c>
      <c r="I295" s="23">
        <f>[1]JULI!$H$429</f>
        <v>0</v>
      </c>
      <c r="J295" s="23">
        <f>[1]AGUSTUS!$H$429</f>
        <v>0</v>
      </c>
      <c r="K295" s="23">
        <f>[1]SEPTEMBER!$H$429</f>
        <v>0</v>
      </c>
      <c r="L295" s="23">
        <f>[1]OKTOBER!$H$429</f>
        <v>0</v>
      </c>
      <c r="M295" s="23">
        <f>[1]NOVEMBER!$H$429</f>
        <v>0</v>
      </c>
      <c r="N295" s="23">
        <f>[1]DESEMBER!$H$429</f>
        <v>0</v>
      </c>
      <c r="O295" s="23">
        <f t="shared" si="50"/>
        <v>0</v>
      </c>
      <c r="P295" s="20"/>
      <c r="Q295" s="45"/>
      <c r="R295" s="46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</row>
    <row r="296" spans="1:31" ht="21.95" customHeight="1" x14ac:dyDescent="0.25">
      <c r="A296" s="30" t="s">
        <v>29</v>
      </c>
      <c r="B296" s="4" t="s">
        <v>28</v>
      </c>
      <c r="C296" s="23">
        <f>[1]JANUARI!$H$519</f>
        <v>0</v>
      </c>
      <c r="D296" s="23">
        <f>[1]FEBRUARI!$H$519</f>
        <v>0</v>
      </c>
      <c r="E296" s="23">
        <f>[1]MARET!$H$519</f>
        <v>0</v>
      </c>
      <c r="F296" s="23">
        <f>[1]APRIL!$H$519</f>
        <v>0</v>
      </c>
      <c r="G296" s="23">
        <f>[1]MEI!$H$519</f>
        <v>0</v>
      </c>
      <c r="H296" s="23">
        <f>[1]JUNI!$H$519</f>
        <v>0</v>
      </c>
      <c r="I296" s="23">
        <f>[1]JULI!$H$519</f>
        <v>0</v>
      </c>
      <c r="J296" s="23">
        <f>[1]AGUSTUS!$H$519</f>
        <v>0</v>
      </c>
      <c r="K296" s="23">
        <f>[1]SEPTEMBER!$H$519</f>
        <v>0</v>
      </c>
      <c r="L296" s="23">
        <f>[1]OKTOBER!$H$519</f>
        <v>0</v>
      </c>
      <c r="M296" s="23">
        <f>[1]NOVEMBER!$H$519</f>
        <v>0</v>
      </c>
      <c r="N296" s="23">
        <f>[1]DESEMBER!$H$519</f>
        <v>0</v>
      </c>
      <c r="O296" s="23">
        <f t="shared" si="50"/>
        <v>0</v>
      </c>
      <c r="P296" s="20"/>
      <c r="Q296" s="45"/>
      <c r="R296" s="46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</row>
    <row r="297" spans="1:31" ht="21.95" customHeight="1" x14ac:dyDescent="0.25">
      <c r="A297" s="30" t="s">
        <v>31</v>
      </c>
      <c r="B297" s="4" t="s">
        <v>30</v>
      </c>
      <c r="C297" s="23">
        <f>[1]JANUARI!$H$339</f>
        <v>0</v>
      </c>
      <c r="D297" s="23">
        <f>[1]FEBRUARI!$H$339</f>
        <v>0</v>
      </c>
      <c r="E297" s="23">
        <f>[1]MARET!$H$339</f>
        <v>0</v>
      </c>
      <c r="F297" s="23">
        <f>[1]APRIL!$H$339</f>
        <v>0</v>
      </c>
      <c r="G297" s="23">
        <f>[1]MEI!$H$339</f>
        <v>0</v>
      </c>
      <c r="H297" s="23">
        <f>[1]JUNI!$H$339</f>
        <v>0</v>
      </c>
      <c r="I297" s="23">
        <f>[1]JULI!$H$339</f>
        <v>0</v>
      </c>
      <c r="J297" s="23">
        <f>[1]AGUSTUS!$H$339</f>
        <v>0</v>
      </c>
      <c r="K297" s="23">
        <f>[1]SEPTEMBER!$H$339</f>
        <v>0</v>
      </c>
      <c r="L297" s="23">
        <f>[1]OKTOBER!$H$339</f>
        <v>0</v>
      </c>
      <c r="M297" s="23">
        <f>[1]NOVEMBER!$H$339</f>
        <v>0</v>
      </c>
      <c r="N297" s="23">
        <f>[1]DESEMBER!$H$339</f>
        <v>0</v>
      </c>
      <c r="O297" s="23">
        <f t="shared" si="50"/>
        <v>0</v>
      </c>
      <c r="P297" s="20"/>
      <c r="Q297" s="45"/>
      <c r="R297" s="46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</row>
    <row r="298" spans="1:31" ht="21.95" customHeight="1" x14ac:dyDescent="0.25">
      <c r="A298" s="30" t="s">
        <v>33</v>
      </c>
      <c r="B298" s="4" t="s">
        <v>37</v>
      </c>
      <c r="C298" s="23">
        <f>[1]JANUARI!$H$159</f>
        <v>0</v>
      </c>
      <c r="D298" s="23">
        <f>[1]FEBRUARI!$H$159</f>
        <v>0</v>
      </c>
      <c r="E298" s="23">
        <f>[1]MARET!$H$159</f>
        <v>0</v>
      </c>
      <c r="F298" s="23">
        <f>[1]APRIL!$H$159</f>
        <v>0</v>
      </c>
      <c r="G298" s="23">
        <f>[1]MEI!$H$159</f>
        <v>0</v>
      </c>
      <c r="H298" s="23">
        <f>[1]JUNI!$H$159</f>
        <v>0</v>
      </c>
      <c r="I298" s="23">
        <f>[1]JULI!$H$159</f>
        <v>0</v>
      </c>
      <c r="J298" s="23">
        <f>[1]AGUSTUS!$H$159</f>
        <v>0</v>
      </c>
      <c r="K298" s="23">
        <f>[1]SEPTEMBER!$H$159</f>
        <v>0</v>
      </c>
      <c r="L298" s="23">
        <f>[1]OKTOBER!$H$159</f>
        <v>0</v>
      </c>
      <c r="M298" s="23">
        <f>[1]NOVEMBER!$H$159</f>
        <v>0</v>
      </c>
      <c r="N298" s="23">
        <f>[1]DESEMBER!$H$159</f>
        <v>0</v>
      </c>
      <c r="O298" s="23">
        <f t="shared" si="50"/>
        <v>0</v>
      </c>
      <c r="P298" s="20"/>
      <c r="Q298" s="45"/>
      <c r="R298" s="46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</row>
    <row r="299" spans="1:31" ht="21.95" customHeight="1" x14ac:dyDescent="0.25">
      <c r="A299" s="30" t="s">
        <v>34</v>
      </c>
      <c r="B299" s="4" t="s">
        <v>41</v>
      </c>
      <c r="C299" s="23">
        <f>[1]JANUARI!$H$654</f>
        <v>0</v>
      </c>
      <c r="D299" s="23">
        <f>[1]FEBRUARI!$H$654</f>
        <v>0</v>
      </c>
      <c r="E299" s="23">
        <f>[1]MARET!$H$654</f>
        <v>0</v>
      </c>
      <c r="F299" s="23">
        <f>[1]APRIL!$H$654</f>
        <v>0</v>
      </c>
      <c r="G299" s="23">
        <f>[1]MEI!$H$654</f>
        <v>0</v>
      </c>
      <c r="H299" s="23">
        <f>[1]JUNI!$H$654</f>
        <v>0</v>
      </c>
      <c r="I299" s="23">
        <f>[1]JULI!$H$654</f>
        <v>0</v>
      </c>
      <c r="J299" s="23">
        <f>[1]AGUSTUS!$H$654</f>
        <v>0</v>
      </c>
      <c r="K299" s="23">
        <f>[1]SEPTEMBER!$H$654</f>
        <v>0</v>
      </c>
      <c r="L299" s="23">
        <f>[1]OKTOBER!$H$654</f>
        <v>0</v>
      </c>
      <c r="M299" s="23">
        <f>[1]NOVEMBER!$H$654</f>
        <v>0</v>
      </c>
      <c r="N299" s="23">
        <f>[1]DESEMBER!$H$654</f>
        <v>0</v>
      </c>
      <c r="O299" s="23">
        <f t="shared" si="50"/>
        <v>0</v>
      </c>
      <c r="P299" s="20"/>
      <c r="Q299" s="45"/>
      <c r="R299" s="46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</row>
    <row r="300" spans="1:31" ht="21.95" customHeight="1" x14ac:dyDescent="0.25">
      <c r="A300" s="30" t="s">
        <v>36</v>
      </c>
      <c r="B300" s="4" t="s">
        <v>43</v>
      </c>
      <c r="C300" s="23">
        <f>[1]JANUARI!$H$609</f>
        <v>0</v>
      </c>
      <c r="D300" s="23">
        <f>[1]FEBRUARI!$H$609</f>
        <v>0</v>
      </c>
      <c r="E300" s="23">
        <f>[1]MARET!$H$609</f>
        <v>0</v>
      </c>
      <c r="F300" s="23">
        <f>[1]APRIL!$H$609</f>
        <v>0</v>
      </c>
      <c r="G300" s="23">
        <f>[1]MEI!$H$609</f>
        <v>0</v>
      </c>
      <c r="H300" s="23">
        <f>[1]JUNI!$H$609</f>
        <v>0</v>
      </c>
      <c r="I300" s="23">
        <f>[1]JULI!$H$609</f>
        <v>0</v>
      </c>
      <c r="J300" s="23">
        <f>[1]AGUSTUS!$H$609</f>
        <v>0</v>
      </c>
      <c r="K300" s="23">
        <f>[1]SEPTEMBER!$H$609</f>
        <v>0</v>
      </c>
      <c r="L300" s="23">
        <f>[1]OKTOBER!$H$609</f>
        <v>0</v>
      </c>
      <c r="M300" s="23">
        <f>[1]NOVEMBER!$H$609</f>
        <v>0</v>
      </c>
      <c r="N300" s="23">
        <f>[1]DESEMBER!$H$609</f>
        <v>0</v>
      </c>
      <c r="O300" s="23">
        <f t="shared" si="50"/>
        <v>0</v>
      </c>
      <c r="P300" s="20"/>
      <c r="Q300" s="45"/>
      <c r="R300" s="46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</row>
    <row r="301" spans="1:31" ht="21.95" customHeight="1" x14ac:dyDescent="0.25">
      <c r="A301" s="30" t="s">
        <v>38</v>
      </c>
      <c r="B301" s="4" t="s">
        <v>39</v>
      </c>
      <c r="C301" s="23">
        <f>[1]JANUARI!$H$204</f>
        <v>0</v>
      </c>
      <c r="D301" s="23">
        <f>[1]FEBRUARI!$H$204</f>
        <v>0</v>
      </c>
      <c r="E301" s="23">
        <f>[1]MARET!$H$204</f>
        <v>0</v>
      </c>
      <c r="F301" s="23">
        <f>[1]APRIL!$H$204</f>
        <v>0</v>
      </c>
      <c r="G301" s="23">
        <f>[1]MEI!$H$204</f>
        <v>0</v>
      </c>
      <c r="H301" s="23">
        <f>[1]JUNI!$H$204</f>
        <v>0</v>
      </c>
      <c r="I301" s="23">
        <f>[1]JULI!$H$204</f>
        <v>0</v>
      </c>
      <c r="J301" s="23">
        <f>[1]AGUSTUS!$H$204</f>
        <v>0</v>
      </c>
      <c r="K301" s="23">
        <f>[1]SEPTEMBER!$H$204</f>
        <v>0</v>
      </c>
      <c r="L301" s="23">
        <f>[1]OKTOBER!$H$204</f>
        <v>0</v>
      </c>
      <c r="M301" s="23">
        <f>[1]NOVEMBER!$H$204</f>
        <v>0</v>
      </c>
      <c r="N301" s="23">
        <f>[1]DESEMBER!$H$204</f>
        <v>0</v>
      </c>
      <c r="O301" s="23">
        <f t="shared" si="50"/>
        <v>0</v>
      </c>
      <c r="P301" s="20"/>
      <c r="Q301" s="45"/>
      <c r="R301" s="46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</row>
    <row r="302" spans="1:31" ht="21.95" customHeight="1" x14ac:dyDescent="0.25">
      <c r="A302" s="30" t="s">
        <v>40</v>
      </c>
      <c r="B302" s="4" t="s">
        <v>35</v>
      </c>
      <c r="C302" s="23">
        <f>[1]JANUARI!$H$249</f>
        <v>4</v>
      </c>
      <c r="D302" s="23">
        <f>[1]FEBRUARI!$H$249</f>
        <v>1</v>
      </c>
      <c r="E302" s="23">
        <f>[1]MARET!$H$249</f>
        <v>1</v>
      </c>
      <c r="F302" s="23">
        <f>[1]APRIL!$H$249</f>
        <v>0</v>
      </c>
      <c r="G302" s="23">
        <f>[1]MEI!$H$249</f>
        <v>1</v>
      </c>
      <c r="H302" s="23">
        <f>[1]JUNI!$H$249</f>
        <v>3</v>
      </c>
      <c r="I302" s="23">
        <f>[1]JULI!$H$249</f>
        <v>0</v>
      </c>
      <c r="J302" s="23">
        <f>[1]AGUSTUS!$H$249</f>
        <v>2</v>
      </c>
      <c r="K302" s="23">
        <f>[1]SEPTEMBER!$H$249</f>
        <v>1</v>
      </c>
      <c r="L302" s="23">
        <f>[1]OKTOBER!$H$249</f>
        <v>0.5</v>
      </c>
      <c r="M302" s="23">
        <f>[1]NOVEMBER!$H$249</f>
        <v>0</v>
      </c>
      <c r="N302" s="23">
        <f>[1]DESEMBER!$H$249</f>
        <v>0.5</v>
      </c>
      <c r="O302" s="23">
        <f t="shared" si="50"/>
        <v>14</v>
      </c>
      <c r="P302" s="20"/>
      <c r="Q302" s="45"/>
      <c r="R302" s="46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</row>
    <row r="303" spans="1:31" ht="21.95" customHeight="1" x14ac:dyDescent="0.25">
      <c r="A303" s="30" t="s">
        <v>42</v>
      </c>
      <c r="B303" s="4" t="s">
        <v>32</v>
      </c>
      <c r="C303" s="23">
        <f>[1]JANUARI!$H$564</f>
        <v>4</v>
      </c>
      <c r="D303" s="23">
        <f>[1]FEBRUARI!$H$564</f>
        <v>2</v>
      </c>
      <c r="E303" s="23">
        <f>[1]MARET!$H$564</f>
        <v>2</v>
      </c>
      <c r="F303" s="23">
        <f>[1]APRIL!$H$564</f>
        <v>1</v>
      </c>
      <c r="G303" s="23">
        <f>[1]MEI!$H$564</f>
        <v>0</v>
      </c>
      <c r="H303" s="23">
        <f>[1]JUNI!$H$564</f>
        <v>4</v>
      </c>
      <c r="I303" s="23">
        <f>[1]JULI!$H$564</f>
        <v>0</v>
      </c>
      <c r="J303" s="23">
        <f>[1]AGUSTUS!$H$564</f>
        <v>0</v>
      </c>
      <c r="K303" s="23">
        <f>[1]SEPTEMBER!$H$564</f>
        <v>0</v>
      </c>
      <c r="L303" s="23">
        <f>[1]OKTOBER!$H$564</f>
        <v>0</v>
      </c>
      <c r="M303" s="23">
        <f>[1]NOVEMBER!$H$564</f>
        <v>0</v>
      </c>
      <c r="N303" s="23">
        <f>[1]DESEMBER!$H$564</f>
        <v>0</v>
      </c>
      <c r="O303" s="23">
        <f t="shared" si="50"/>
        <v>13</v>
      </c>
      <c r="P303" s="20"/>
      <c r="Q303" s="45"/>
      <c r="R303" s="46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</row>
    <row r="304" spans="1:31" ht="21.95" customHeight="1" x14ac:dyDescent="0.25">
      <c r="A304" s="30" t="s">
        <v>44</v>
      </c>
      <c r="B304" s="4" t="s">
        <v>26</v>
      </c>
      <c r="C304" s="23">
        <f>[1]JANUARI!$H$474</f>
        <v>0</v>
      </c>
      <c r="D304" s="23">
        <f>[1]FEBRUARI!$H$474</f>
        <v>0</v>
      </c>
      <c r="E304" s="23">
        <f>[1]MARET!$H$474</f>
        <v>0</v>
      </c>
      <c r="F304" s="23">
        <f>[1]APRIL!$H$474</f>
        <v>0</v>
      </c>
      <c r="G304" s="23">
        <f>[1]MEI!$H$474</f>
        <v>0</v>
      </c>
      <c r="H304" s="23">
        <f>[1]JUNI!$H$474</f>
        <v>0</v>
      </c>
      <c r="I304" s="23">
        <f>[1]JULI!$H$474</f>
        <v>0</v>
      </c>
      <c r="J304" s="23">
        <f>[1]AGUSTUS!$H$474</f>
        <v>0</v>
      </c>
      <c r="K304" s="23">
        <f>[1]SEPTEMBER!$H$474</f>
        <v>0</v>
      </c>
      <c r="L304" s="23">
        <f>[1]OKTOBER!$H$474</f>
        <v>0</v>
      </c>
      <c r="M304" s="23">
        <f>[1]NOVEMBER!$H$474</f>
        <v>0</v>
      </c>
      <c r="N304" s="23">
        <f>[1]DESEMBER!$H$474</f>
        <v>0</v>
      </c>
      <c r="O304" s="23">
        <f t="shared" si="50"/>
        <v>0</v>
      </c>
      <c r="P304" s="20"/>
      <c r="Q304" s="45"/>
      <c r="R304" s="46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</row>
    <row r="305" spans="1:31" ht="21.95" customHeight="1" x14ac:dyDescent="0.25">
      <c r="A305" s="30" t="s">
        <v>46</v>
      </c>
      <c r="B305" s="4" t="s">
        <v>51</v>
      </c>
      <c r="C305" s="23">
        <f>[1]JANUARI!$H$384</f>
        <v>5</v>
      </c>
      <c r="D305" s="23">
        <f>[1]FEBRUARI!$H$384</f>
        <v>0</v>
      </c>
      <c r="E305" s="23">
        <f>[1]MARET!$H$384</f>
        <v>0</v>
      </c>
      <c r="F305" s="23">
        <f>[1]APRIL!$H$384</f>
        <v>0</v>
      </c>
      <c r="G305" s="23">
        <f>[1]MEI!$H$384</f>
        <v>1</v>
      </c>
      <c r="H305" s="23">
        <f>[1]JUNI!$H$384</f>
        <v>5</v>
      </c>
      <c r="I305" s="23">
        <f>[1]JULI!$H$384</f>
        <v>0</v>
      </c>
      <c r="J305" s="23">
        <f>[1]AGUSTUS!$H$384</f>
        <v>0</v>
      </c>
      <c r="K305" s="23">
        <f>[1]SEPTEMBER!$H$384</f>
        <v>1</v>
      </c>
      <c r="L305" s="23">
        <f>[1]OKTOBER!$H$384</f>
        <v>0</v>
      </c>
      <c r="M305" s="23">
        <f>[1]NOVEMBER!$H$384</f>
        <v>0</v>
      </c>
      <c r="N305" s="23">
        <f>[1]DESEMBER!$H$384</f>
        <v>0</v>
      </c>
      <c r="O305" s="23">
        <f t="shared" si="50"/>
        <v>12</v>
      </c>
      <c r="P305" s="20"/>
      <c r="Q305" s="45"/>
      <c r="R305" s="46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</row>
    <row r="306" spans="1:31" ht="21.95" customHeight="1" x14ac:dyDescent="0.25">
      <c r="A306" s="30" t="s">
        <v>48</v>
      </c>
      <c r="B306" s="4" t="s">
        <v>49</v>
      </c>
      <c r="C306" s="23">
        <f>[1]JANUARI!$H$294</f>
        <v>1.5</v>
      </c>
      <c r="D306" s="23">
        <f>[1]FEBRUARI!$H$294</f>
        <v>0.5</v>
      </c>
      <c r="E306" s="23">
        <f>[1]MARET!$H$294</f>
        <v>0.5</v>
      </c>
      <c r="F306" s="23">
        <f>[1]APRIL!$H$294</f>
        <v>1</v>
      </c>
      <c r="G306" s="23">
        <f>[1]MEI!$H$294</f>
        <v>0.5</v>
      </c>
      <c r="H306" s="23">
        <f>[1]JUNI!$H$294</f>
        <v>1</v>
      </c>
      <c r="I306" s="23">
        <f>[1]JULI!$H$294</f>
        <v>1</v>
      </c>
      <c r="J306" s="23">
        <f>[1]AGUSTUS!$H$294</f>
        <v>1</v>
      </c>
      <c r="K306" s="23">
        <f>[1]SEPTEMBER!$H$294</f>
        <v>1</v>
      </c>
      <c r="L306" s="23">
        <f>[1]OKTOBER!$H$294</f>
        <v>0.5</v>
      </c>
      <c r="M306" s="23">
        <f>[1]NOVEMBER!$H$294</f>
        <v>1.5</v>
      </c>
      <c r="N306" s="23">
        <f>[1]DESEMBER!$H$294</f>
        <v>2</v>
      </c>
      <c r="O306" s="23">
        <f t="shared" si="50"/>
        <v>12</v>
      </c>
      <c r="P306" s="20"/>
      <c r="Q306" s="45"/>
      <c r="R306" s="46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</row>
    <row r="307" spans="1:31" ht="21.95" customHeight="1" x14ac:dyDescent="0.25">
      <c r="A307" s="69" t="s">
        <v>50</v>
      </c>
      <c r="B307" s="69"/>
      <c r="C307" s="26">
        <f t="shared" ref="C307:N307" si="51">SUM(C292:C306)</f>
        <v>14.5</v>
      </c>
      <c r="D307" s="26">
        <f t="shared" si="51"/>
        <v>3.5</v>
      </c>
      <c r="E307" s="26">
        <f t="shared" si="51"/>
        <v>3.5</v>
      </c>
      <c r="F307" s="26">
        <f t="shared" si="51"/>
        <v>2</v>
      </c>
      <c r="G307" s="26">
        <f t="shared" si="51"/>
        <v>2.5</v>
      </c>
      <c r="H307" s="26">
        <f t="shared" si="51"/>
        <v>13</v>
      </c>
      <c r="I307" s="26">
        <f t="shared" si="51"/>
        <v>1</v>
      </c>
      <c r="J307" s="26">
        <f t="shared" si="51"/>
        <v>3</v>
      </c>
      <c r="K307" s="26">
        <f t="shared" si="51"/>
        <v>3</v>
      </c>
      <c r="L307" s="26">
        <f t="shared" si="51"/>
        <v>1</v>
      </c>
      <c r="M307" s="26">
        <f t="shared" si="51"/>
        <v>1.5</v>
      </c>
      <c r="N307" s="26">
        <f t="shared" si="51"/>
        <v>2.5</v>
      </c>
      <c r="O307" s="26">
        <f t="shared" si="50"/>
        <v>51</v>
      </c>
      <c r="P307" s="20"/>
      <c r="Q307" s="57"/>
      <c r="R307" s="57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</row>
    <row r="308" spans="1:3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1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</row>
    <row r="309" spans="1:31" x14ac:dyDescent="0.25">
      <c r="A309" s="1"/>
      <c r="B309" s="1"/>
      <c r="C309" s="1"/>
      <c r="D309" s="1"/>
      <c r="E309" s="1" t="s">
        <v>0</v>
      </c>
      <c r="F309" s="1"/>
      <c r="G309" s="1" t="s">
        <v>64</v>
      </c>
      <c r="H309" s="1"/>
      <c r="I309" s="1"/>
      <c r="J309" s="1"/>
      <c r="K309" s="1"/>
      <c r="L309" s="1"/>
      <c r="M309" s="1"/>
      <c r="N309" s="1"/>
      <c r="O309" s="1"/>
      <c r="P309" s="21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</row>
    <row r="310" spans="1:31" x14ac:dyDescent="0.25">
      <c r="A310" s="1"/>
      <c r="B310" s="1"/>
      <c r="C310" s="1"/>
      <c r="D310" s="1"/>
      <c r="E310" s="1" t="s">
        <v>1</v>
      </c>
      <c r="F310" s="1"/>
      <c r="G310" s="1" t="s">
        <v>2</v>
      </c>
      <c r="H310" s="1"/>
      <c r="I310" s="1"/>
      <c r="J310" s="1"/>
      <c r="K310" s="1"/>
      <c r="L310" s="1"/>
      <c r="M310" s="1"/>
      <c r="N310" s="1"/>
      <c r="O310" s="1"/>
      <c r="P310" s="21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</row>
    <row r="311" spans="1:31" x14ac:dyDescent="0.25">
      <c r="A311" s="1"/>
      <c r="B311" s="1"/>
      <c r="C311" s="1"/>
      <c r="D311" s="1"/>
      <c r="E311" s="1" t="s">
        <v>3</v>
      </c>
      <c r="F311" s="1"/>
      <c r="G311" s="1" t="s">
        <v>132</v>
      </c>
      <c r="H311" s="1"/>
      <c r="I311" s="1"/>
      <c r="J311" s="1"/>
      <c r="K311" s="1"/>
      <c r="L311" s="1"/>
      <c r="M311" s="1"/>
      <c r="N311" s="1"/>
      <c r="O311" s="1"/>
      <c r="P311" s="21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</row>
    <row r="312" spans="1:31" ht="18.75" x14ac:dyDescent="0.3">
      <c r="A312" s="1"/>
      <c r="B312" s="1"/>
      <c r="C312" s="1"/>
      <c r="D312" s="1"/>
      <c r="E312" s="1" t="s">
        <v>4</v>
      </c>
      <c r="F312" s="1"/>
      <c r="G312" s="1" t="str">
        <f>G36</f>
        <v>: 2023</v>
      </c>
      <c r="H312" s="1"/>
      <c r="I312" s="1"/>
      <c r="J312" s="1"/>
      <c r="K312" s="1"/>
      <c r="L312" s="1"/>
      <c r="M312" s="1"/>
      <c r="N312" s="2">
        <v>13</v>
      </c>
      <c r="O312" s="1"/>
      <c r="P312" s="21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7"/>
      <c r="AE312" s="40"/>
    </row>
    <row r="313" spans="1:3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1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</row>
    <row r="314" spans="1:31" ht="21.95" customHeight="1" x14ac:dyDescent="0.25">
      <c r="A314" s="64" t="s">
        <v>5</v>
      </c>
      <c r="B314" s="64" t="s">
        <v>6</v>
      </c>
      <c r="C314" s="66" t="s">
        <v>7</v>
      </c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8"/>
      <c r="O314" s="64" t="s">
        <v>8</v>
      </c>
      <c r="P314" s="1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</row>
    <row r="315" spans="1:31" ht="21.95" customHeight="1" x14ac:dyDescent="0.25">
      <c r="A315" s="65"/>
      <c r="B315" s="65"/>
      <c r="C315" s="15" t="s">
        <v>9</v>
      </c>
      <c r="D315" s="15" t="s">
        <v>10</v>
      </c>
      <c r="E315" s="15" t="s">
        <v>11</v>
      </c>
      <c r="F315" s="15" t="s">
        <v>12</v>
      </c>
      <c r="G315" s="15" t="s">
        <v>13</v>
      </c>
      <c r="H315" s="15" t="s">
        <v>14</v>
      </c>
      <c r="I315" s="15" t="s">
        <v>15</v>
      </c>
      <c r="J315" s="15" t="s">
        <v>16</v>
      </c>
      <c r="K315" s="15" t="s">
        <v>17</v>
      </c>
      <c r="L315" s="15" t="s">
        <v>18</v>
      </c>
      <c r="M315" s="15" t="s">
        <v>19</v>
      </c>
      <c r="N315" s="44" t="s">
        <v>20</v>
      </c>
      <c r="O315" s="65"/>
      <c r="P315" s="18"/>
      <c r="Q315" s="58"/>
      <c r="R315" s="5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58"/>
    </row>
    <row r="316" spans="1:31" ht="21.95" customHeight="1" x14ac:dyDescent="0.25">
      <c r="A316" s="12">
        <v>1</v>
      </c>
      <c r="B316" s="12">
        <v>2</v>
      </c>
      <c r="C316" s="12">
        <v>3</v>
      </c>
      <c r="D316" s="12">
        <v>4</v>
      </c>
      <c r="E316" s="12">
        <v>5</v>
      </c>
      <c r="F316" s="12">
        <v>6</v>
      </c>
      <c r="G316" s="12">
        <v>7</v>
      </c>
      <c r="H316" s="12">
        <v>8</v>
      </c>
      <c r="I316" s="12">
        <v>9</v>
      </c>
      <c r="J316" s="12">
        <v>10</v>
      </c>
      <c r="K316" s="12">
        <v>11</v>
      </c>
      <c r="L316" s="12">
        <v>12</v>
      </c>
      <c r="M316" s="12">
        <v>13</v>
      </c>
      <c r="N316" s="12">
        <v>14</v>
      </c>
      <c r="O316" s="12">
        <v>15</v>
      </c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</row>
    <row r="317" spans="1:31" ht="21.95" customHeight="1" x14ac:dyDescent="0.25">
      <c r="A317" s="30" t="s">
        <v>21</v>
      </c>
      <c r="B317" s="4" t="s">
        <v>45</v>
      </c>
      <c r="C317" s="23">
        <f>[1]JANUARI!$H$25</f>
        <v>0</v>
      </c>
      <c r="D317" s="23">
        <f>[1]FEBRUARI!$H$25</f>
        <v>0</v>
      </c>
      <c r="E317" s="23">
        <f>[1]MARET!$H$25</f>
        <v>0</v>
      </c>
      <c r="F317" s="23">
        <f>[1]APRIL!$H$25</f>
        <v>0</v>
      </c>
      <c r="G317" s="23">
        <f>[1]MEI!$H$25</f>
        <v>0</v>
      </c>
      <c r="H317" s="23">
        <f>[1]JUNI!$H$25</f>
        <v>0</v>
      </c>
      <c r="I317" s="23">
        <f>[1]JULI!$H$25</f>
        <v>0</v>
      </c>
      <c r="J317" s="23">
        <f>[1]AGUSTUS!$H$25</f>
        <v>0</v>
      </c>
      <c r="K317" s="23">
        <f>[1]SEPTEMBER!$H$25</f>
        <v>0</v>
      </c>
      <c r="L317" s="23">
        <f>[1]OKTOBER!$H$25</f>
        <v>0</v>
      </c>
      <c r="M317" s="23">
        <f>[1]NOVEMBER!$H$25</f>
        <v>0</v>
      </c>
      <c r="N317" s="23">
        <f>[1]DESEMBER!$H$25</f>
        <v>0</v>
      </c>
      <c r="O317" s="23">
        <f t="shared" ref="O317:O332" si="52">SUM(C317:N317)</f>
        <v>0</v>
      </c>
      <c r="P317" s="20"/>
      <c r="Q317" s="45"/>
      <c r="R317" s="46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</row>
    <row r="318" spans="1:31" ht="21.95" customHeight="1" x14ac:dyDescent="0.25">
      <c r="A318" s="30" t="s">
        <v>23</v>
      </c>
      <c r="B318" s="4" t="s">
        <v>47</v>
      </c>
      <c r="C318" s="23">
        <f>[1]JANUARI!$H$115</f>
        <v>0</v>
      </c>
      <c r="D318" s="23">
        <f>[1]FEBRUARI!$H$115</f>
        <v>0</v>
      </c>
      <c r="E318" s="23">
        <f>[1]MARET!$H$115</f>
        <v>0</v>
      </c>
      <c r="F318" s="23">
        <f>[1]APRIL!$H$115</f>
        <v>0</v>
      </c>
      <c r="G318" s="23">
        <f>[1]MEI!$H$115</f>
        <v>0</v>
      </c>
      <c r="H318" s="23">
        <f>[1]JUNI!$H$115</f>
        <v>0</v>
      </c>
      <c r="I318" s="23">
        <f>[1]JULI!$H$115</f>
        <v>0</v>
      </c>
      <c r="J318" s="23">
        <f>[1]AGUSTUS!$H$115</f>
        <v>0</v>
      </c>
      <c r="K318" s="23">
        <f>[1]SEPTEMBER!$H$115</f>
        <v>0</v>
      </c>
      <c r="L318" s="23">
        <f>[1]OKTOBER!$H$115</f>
        <v>0</v>
      </c>
      <c r="M318" s="23">
        <f>[1]NOVEMBER!$H$115</f>
        <v>0</v>
      </c>
      <c r="N318" s="23">
        <f>[1]DESEMBER!$H$115</f>
        <v>0</v>
      </c>
      <c r="O318" s="23">
        <f t="shared" si="52"/>
        <v>0</v>
      </c>
      <c r="P318" s="20"/>
      <c r="Q318" s="45"/>
      <c r="R318" s="46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</row>
    <row r="319" spans="1:31" ht="21.95" customHeight="1" x14ac:dyDescent="0.25">
      <c r="A319" s="30" t="s">
        <v>25</v>
      </c>
      <c r="B319" s="4" t="s">
        <v>22</v>
      </c>
      <c r="C319" s="23">
        <f>[1]JANUARI!$H$70</f>
        <v>0</v>
      </c>
      <c r="D319" s="23">
        <f>[1]FEBRUARI!$H$70</f>
        <v>0</v>
      </c>
      <c r="E319" s="23">
        <f>[1]MARET!$H$70</f>
        <v>0</v>
      </c>
      <c r="F319" s="23">
        <f>[1]APRIL!$H$70</f>
        <v>0</v>
      </c>
      <c r="G319" s="23">
        <f>[1]MEI!$H$70</f>
        <v>0</v>
      </c>
      <c r="H319" s="23">
        <f>[1]JUNI!$H$70</f>
        <v>0</v>
      </c>
      <c r="I319" s="23">
        <f>[1]JULI!$H$70</f>
        <v>0</v>
      </c>
      <c r="J319" s="23">
        <f>[1]AGUSTUS!$H$70</f>
        <v>0</v>
      </c>
      <c r="K319" s="23">
        <f>[1]SEPTEMBER!$H$70</f>
        <v>0</v>
      </c>
      <c r="L319" s="23">
        <f>[1]OKTOBER!$H$70</f>
        <v>0</v>
      </c>
      <c r="M319" s="23">
        <f>[1]NOVEMBER!$H$70</f>
        <v>0</v>
      </c>
      <c r="N319" s="23">
        <f>[1]DESEMBER!$H$70</f>
        <v>0</v>
      </c>
      <c r="O319" s="23">
        <f t="shared" si="52"/>
        <v>0</v>
      </c>
      <c r="P319" s="20"/>
      <c r="Q319" s="45"/>
      <c r="R319" s="46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</row>
    <row r="320" spans="1:31" ht="21.95" customHeight="1" x14ac:dyDescent="0.25">
      <c r="A320" s="30" t="s">
        <v>27</v>
      </c>
      <c r="B320" s="4" t="s">
        <v>24</v>
      </c>
      <c r="C320" s="23">
        <f>[1]JANUARI!$H$430</f>
        <v>0</v>
      </c>
      <c r="D320" s="23">
        <f>[1]FEBRUARI!$H$430</f>
        <v>0</v>
      </c>
      <c r="E320" s="23">
        <f>[1]MARET!$H$430</f>
        <v>0</v>
      </c>
      <c r="F320" s="23">
        <f>[1]APRIL!$H$430</f>
        <v>0</v>
      </c>
      <c r="G320" s="23">
        <f>[1]MEI!$H$430</f>
        <v>0</v>
      </c>
      <c r="H320" s="23">
        <f>[1]JUNI!$H$430</f>
        <v>0</v>
      </c>
      <c r="I320" s="23">
        <f>[1]JULI!$H$430</f>
        <v>0</v>
      </c>
      <c r="J320" s="23">
        <f>[1]AGUSTUS!$H$430</f>
        <v>0</v>
      </c>
      <c r="K320" s="23">
        <f>[1]SEPTEMBER!$H$430</f>
        <v>0</v>
      </c>
      <c r="L320" s="23">
        <f>[1]OKTOBER!$H$430</f>
        <v>0</v>
      </c>
      <c r="M320" s="23">
        <f>[1]NOVEMBER!$H$430</f>
        <v>0</v>
      </c>
      <c r="N320" s="23">
        <f>[1]DESEMBER!$H$430</f>
        <v>0</v>
      </c>
      <c r="O320" s="23">
        <f t="shared" si="52"/>
        <v>0</v>
      </c>
      <c r="P320" s="20"/>
      <c r="Q320" s="45"/>
      <c r="R320" s="46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</row>
    <row r="321" spans="1:31" ht="21.95" customHeight="1" x14ac:dyDescent="0.25">
      <c r="A321" s="30" t="s">
        <v>29</v>
      </c>
      <c r="B321" s="4" t="s">
        <v>28</v>
      </c>
      <c r="C321" s="23">
        <f>[1]JANUARI!$H$520</f>
        <v>0</v>
      </c>
      <c r="D321" s="23">
        <f>[1]FEBRUARI!$H$520</f>
        <v>0</v>
      </c>
      <c r="E321" s="23">
        <f>[1]MARET!$H$520</f>
        <v>0</v>
      </c>
      <c r="F321" s="23">
        <f>[1]APRIL!$H$520</f>
        <v>0</v>
      </c>
      <c r="G321" s="23">
        <f>[1]MEI!$H$520</f>
        <v>0</v>
      </c>
      <c r="H321" s="23">
        <f>[1]JUNI!$H$520</f>
        <v>0</v>
      </c>
      <c r="I321" s="23">
        <f>[1]JULI!$H$520</f>
        <v>0</v>
      </c>
      <c r="J321" s="23">
        <f>[1]AGUSTUS!$H$520</f>
        <v>0</v>
      </c>
      <c r="K321" s="23">
        <f>[1]SEPTEMBER!$H$520</f>
        <v>0</v>
      </c>
      <c r="L321" s="23">
        <f>[1]OKTOBER!$H$520</f>
        <v>0</v>
      </c>
      <c r="M321" s="23">
        <f>[1]NOVEMBER!$H$520</f>
        <v>0</v>
      </c>
      <c r="N321" s="23">
        <f>[1]DESEMBER!$H$520</f>
        <v>0</v>
      </c>
      <c r="O321" s="23">
        <f t="shared" si="52"/>
        <v>0</v>
      </c>
      <c r="P321" s="20"/>
      <c r="Q321" s="45"/>
      <c r="R321" s="46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</row>
    <row r="322" spans="1:31" ht="21.95" customHeight="1" x14ac:dyDescent="0.25">
      <c r="A322" s="30" t="s">
        <v>31</v>
      </c>
      <c r="B322" s="4" t="s">
        <v>30</v>
      </c>
      <c r="C322" s="23">
        <f>[1]JANUARI!$H$340</f>
        <v>0</v>
      </c>
      <c r="D322" s="23">
        <f>[1]FEBRUARI!$H$340</f>
        <v>0</v>
      </c>
      <c r="E322" s="23">
        <f>[1]MARET!$H$340</f>
        <v>0</v>
      </c>
      <c r="F322" s="23">
        <f>[1]APRIL!$H$340</f>
        <v>0</v>
      </c>
      <c r="G322" s="23">
        <f>[1]MEI!$H$340</f>
        <v>0</v>
      </c>
      <c r="H322" s="23">
        <f>[1]JUNI!$H$340</f>
        <v>0</v>
      </c>
      <c r="I322" s="23">
        <f>[1]JULI!$H$340</f>
        <v>0</v>
      </c>
      <c r="J322" s="23">
        <f>[1]AGUSTUS!$H$340</f>
        <v>0</v>
      </c>
      <c r="K322" s="23">
        <f>[1]SEPTEMBER!$H$340</f>
        <v>0</v>
      </c>
      <c r="L322" s="23">
        <f>[1]OKTOBER!$H$340</f>
        <v>0</v>
      </c>
      <c r="M322" s="23">
        <f>[1]NOVEMBER!$H$340</f>
        <v>0</v>
      </c>
      <c r="N322" s="23">
        <f>[1]DESEMBER!$H$340</f>
        <v>0</v>
      </c>
      <c r="O322" s="23">
        <f t="shared" si="52"/>
        <v>0</v>
      </c>
      <c r="P322" s="20"/>
      <c r="Q322" s="45"/>
      <c r="R322" s="46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</row>
    <row r="323" spans="1:31" ht="21.95" customHeight="1" x14ac:dyDescent="0.25">
      <c r="A323" s="30" t="s">
        <v>33</v>
      </c>
      <c r="B323" s="4" t="s">
        <v>37</v>
      </c>
      <c r="C323" s="23">
        <f>[1]JANUARI!$H$160</f>
        <v>0</v>
      </c>
      <c r="D323" s="23">
        <f>[1]FEBRUARI!$H$160</f>
        <v>0</v>
      </c>
      <c r="E323" s="23">
        <f>[1]MARET!$H$160</f>
        <v>0</v>
      </c>
      <c r="F323" s="23">
        <f>[1]APRIL!$H$160</f>
        <v>0</v>
      </c>
      <c r="G323" s="23">
        <f>[1]MEI!$H$160</f>
        <v>0</v>
      </c>
      <c r="H323" s="23">
        <f>[1]JUNI!$H$160</f>
        <v>0</v>
      </c>
      <c r="I323" s="23">
        <f>[1]JULI!$H$160</f>
        <v>0</v>
      </c>
      <c r="J323" s="23">
        <f>[1]AGUSTUS!$H$160</f>
        <v>0</v>
      </c>
      <c r="K323" s="23">
        <f>[1]SEPTEMBER!$H$160</f>
        <v>0</v>
      </c>
      <c r="L323" s="23">
        <f>[1]OKTOBER!$H$160</f>
        <v>0</v>
      </c>
      <c r="M323" s="23">
        <f>[1]NOVEMBER!$H$160</f>
        <v>0</v>
      </c>
      <c r="N323" s="23">
        <f>[1]DESEMBER!$H$160</f>
        <v>0</v>
      </c>
      <c r="O323" s="23">
        <f t="shared" si="52"/>
        <v>0</v>
      </c>
      <c r="P323" s="20"/>
      <c r="Q323" s="45"/>
      <c r="R323" s="46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</row>
    <row r="324" spans="1:31" ht="21.95" customHeight="1" x14ac:dyDescent="0.25">
      <c r="A324" s="30" t="s">
        <v>34</v>
      </c>
      <c r="B324" s="4" t="s">
        <v>41</v>
      </c>
      <c r="C324" s="23">
        <f>[1]JANUARI!$H$655</f>
        <v>0</v>
      </c>
      <c r="D324" s="23">
        <f>[1]FEBRUARI!$H$655</f>
        <v>0</v>
      </c>
      <c r="E324" s="23">
        <f>[1]MARET!$H$655</f>
        <v>0</v>
      </c>
      <c r="F324" s="23">
        <f>[1]APRIL!$H$655</f>
        <v>0</v>
      </c>
      <c r="G324" s="23">
        <f>[1]MEI!$H$655</f>
        <v>0</v>
      </c>
      <c r="H324" s="23">
        <f>[1]JUNI!$H$655</f>
        <v>0</v>
      </c>
      <c r="I324" s="23">
        <f>[1]JULI!$H$655</f>
        <v>0</v>
      </c>
      <c r="J324" s="23">
        <f>[1]AGUSTUS!$H$655</f>
        <v>0</v>
      </c>
      <c r="K324" s="23">
        <f>[1]SEPTEMBER!$H$655</f>
        <v>0</v>
      </c>
      <c r="L324" s="23">
        <f>[1]OKTOBER!$H$655</f>
        <v>0</v>
      </c>
      <c r="M324" s="23">
        <f>[1]NOVEMBER!$H$655</f>
        <v>0</v>
      </c>
      <c r="N324" s="23">
        <f>[1]DESEMBER!$H$655</f>
        <v>0</v>
      </c>
      <c r="O324" s="23">
        <f t="shared" si="52"/>
        <v>0</v>
      </c>
      <c r="P324" s="20"/>
      <c r="Q324" s="45"/>
      <c r="R324" s="46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</row>
    <row r="325" spans="1:31" ht="21.95" customHeight="1" x14ac:dyDescent="0.25">
      <c r="A325" s="30" t="s">
        <v>36</v>
      </c>
      <c r="B325" s="4" t="s">
        <v>43</v>
      </c>
      <c r="C325" s="23">
        <f>[1]JANUARI!$H$610</f>
        <v>0</v>
      </c>
      <c r="D325" s="23">
        <f>[1]FEBRUARI!$H$610</f>
        <v>0</v>
      </c>
      <c r="E325" s="23">
        <f>[1]MARET!$H$610</f>
        <v>0</v>
      </c>
      <c r="F325" s="23">
        <f>[1]APRIL!$H$610</f>
        <v>0</v>
      </c>
      <c r="G325" s="23">
        <f>[1]MEI!$H$610</f>
        <v>8</v>
      </c>
      <c r="H325" s="23">
        <f>[1]JUNI!$H$610</f>
        <v>0</v>
      </c>
      <c r="I325" s="23">
        <f>[1]JULI!$H$610</f>
        <v>0</v>
      </c>
      <c r="J325" s="23">
        <f>[1]AGUSTUS!$H$610</f>
        <v>0</v>
      </c>
      <c r="K325" s="23">
        <f>[1]SEPTEMBER!$H$610</f>
        <v>0</v>
      </c>
      <c r="L325" s="23">
        <f>[1]OKTOBER!$H$610</f>
        <v>0</v>
      </c>
      <c r="M325" s="23">
        <f>[1]NOVEMBER!$H$610</f>
        <v>0</v>
      </c>
      <c r="N325" s="23">
        <f>[1]DESEMBER!$H$610</f>
        <v>0</v>
      </c>
      <c r="O325" s="23">
        <f t="shared" si="52"/>
        <v>8</v>
      </c>
      <c r="P325" s="20"/>
      <c r="Q325" s="45"/>
      <c r="R325" s="46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</row>
    <row r="326" spans="1:31" ht="21.95" customHeight="1" x14ac:dyDescent="0.25">
      <c r="A326" s="30" t="s">
        <v>38</v>
      </c>
      <c r="B326" s="4" t="s">
        <v>39</v>
      </c>
      <c r="C326" s="23">
        <f>[1]JANUARI!$H$205</f>
        <v>0</v>
      </c>
      <c r="D326" s="23">
        <f>[1]FEBRUARI!$H$205</f>
        <v>0</v>
      </c>
      <c r="E326" s="23">
        <f>[1]MARET!$H$205</f>
        <v>0</v>
      </c>
      <c r="F326" s="23">
        <f>[1]APRIL!$H$205</f>
        <v>0</v>
      </c>
      <c r="G326" s="23">
        <f>[1]MEI!$H$205</f>
        <v>0</v>
      </c>
      <c r="H326" s="23">
        <f>[1]JUNI!$H$205</f>
        <v>0</v>
      </c>
      <c r="I326" s="23">
        <f>[1]JULI!$H$205</f>
        <v>0</v>
      </c>
      <c r="J326" s="23">
        <f>[1]AGUSTUS!$H$205</f>
        <v>0</v>
      </c>
      <c r="K326" s="23">
        <f>[1]SEPTEMBER!$H$205</f>
        <v>0</v>
      </c>
      <c r="L326" s="23">
        <f>[1]OKTOBER!$H$205</f>
        <v>0</v>
      </c>
      <c r="M326" s="23">
        <f>[1]NOVEMBER!$H$205</f>
        <v>0</v>
      </c>
      <c r="N326" s="23">
        <f>[1]DESEMBER!$H$205</f>
        <v>0</v>
      </c>
      <c r="O326" s="23">
        <f t="shared" si="52"/>
        <v>0</v>
      </c>
      <c r="P326" s="20"/>
      <c r="Q326" s="45"/>
      <c r="R326" s="46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</row>
    <row r="327" spans="1:31" ht="21.95" customHeight="1" x14ac:dyDescent="0.25">
      <c r="A327" s="30" t="s">
        <v>40</v>
      </c>
      <c r="B327" s="4" t="s">
        <v>35</v>
      </c>
      <c r="C327" s="23">
        <f>[1]JANUARI!$H$250</f>
        <v>1</v>
      </c>
      <c r="D327" s="23">
        <f>[1]FEBRUARI!$H$250</f>
        <v>0</v>
      </c>
      <c r="E327" s="23">
        <f>[1]MARET!$H$250</f>
        <v>0.5</v>
      </c>
      <c r="F327" s="23">
        <f>[1]APRIL!$H$250</f>
        <v>0.5</v>
      </c>
      <c r="G327" s="23">
        <f>[1]MEI!$H$250</f>
        <v>0.5</v>
      </c>
      <c r="H327" s="23">
        <f>[1]JUNI!$H$250</f>
        <v>0.5</v>
      </c>
      <c r="I327" s="23">
        <f>[1]JULI!$H$250</f>
        <v>0</v>
      </c>
      <c r="J327" s="23">
        <f>[1]AGUSTUS!$H$250</f>
        <v>0</v>
      </c>
      <c r="K327" s="23">
        <f>[1]SEPTEMBER!$H$250</f>
        <v>0.5</v>
      </c>
      <c r="L327" s="23">
        <f>[1]OKTOBER!$H$250</f>
        <v>0.5</v>
      </c>
      <c r="M327" s="23">
        <f>[1]NOVEMBER!$H$250</f>
        <v>0</v>
      </c>
      <c r="N327" s="23">
        <f>[1]DESEMBER!$H$250</f>
        <v>0</v>
      </c>
      <c r="O327" s="23">
        <f t="shared" si="52"/>
        <v>4</v>
      </c>
      <c r="P327" s="20"/>
      <c r="Q327" s="45"/>
      <c r="R327" s="46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</row>
    <row r="328" spans="1:31" ht="21.95" customHeight="1" x14ac:dyDescent="0.25">
      <c r="A328" s="30" t="s">
        <v>42</v>
      </c>
      <c r="B328" s="4" t="s">
        <v>32</v>
      </c>
      <c r="C328" s="23">
        <f>[1]JANUARI!$H$565</f>
        <v>2</v>
      </c>
      <c r="D328" s="23">
        <f>[1]FEBRUARI!$H$565</f>
        <v>5</v>
      </c>
      <c r="E328" s="23">
        <f>[1]MARET!$H$565</f>
        <v>2</v>
      </c>
      <c r="F328" s="23">
        <f>[1]APRIL!$H$565</f>
        <v>1</v>
      </c>
      <c r="G328" s="23">
        <f>[1]MEI!$H$565</f>
        <v>0</v>
      </c>
      <c r="H328" s="23">
        <f>[1]JUNI!$H$565</f>
        <v>2</v>
      </c>
      <c r="I328" s="23">
        <f>[1]JULI!$H$565</f>
        <v>0</v>
      </c>
      <c r="J328" s="23">
        <f>[1]AGUSTUS!$H$565</f>
        <v>0</v>
      </c>
      <c r="K328" s="23">
        <f>[1]SEPTEMBER!$H$565</f>
        <v>0</v>
      </c>
      <c r="L328" s="23">
        <f>[1]OKTOBER!$H$565</f>
        <v>0</v>
      </c>
      <c r="M328" s="23">
        <f>[1]NOVEMBER!$H$565</f>
        <v>0</v>
      </c>
      <c r="N328" s="23">
        <f>[1]DESEMBER!$H$565</f>
        <v>0</v>
      </c>
      <c r="O328" s="23">
        <f t="shared" si="52"/>
        <v>12</v>
      </c>
      <c r="P328" s="20"/>
      <c r="Q328" s="45"/>
      <c r="R328" s="46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</row>
    <row r="329" spans="1:31" ht="21.95" customHeight="1" x14ac:dyDescent="0.25">
      <c r="A329" s="30" t="s">
        <v>44</v>
      </c>
      <c r="B329" s="4" t="s">
        <v>26</v>
      </c>
      <c r="C329" s="23">
        <f>[1]JANUARI!$H$475</f>
        <v>0</v>
      </c>
      <c r="D329" s="23">
        <f>[1]FEBRUARI!$H$475</f>
        <v>0</v>
      </c>
      <c r="E329" s="23">
        <f>[1]MARET!$H$475</f>
        <v>0</v>
      </c>
      <c r="F329" s="23">
        <f>[1]APRIL!$H$475</f>
        <v>0</v>
      </c>
      <c r="G329" s="23">
        <f>[1]MEI!$H$475</f>
        <v>0</v>
      </c>
      <c r="H329" s="23">
        <f>[1]JUNI!$H$475</f>
        <v>0</v>
      </c>
      <c r="I329" s="23">
        <f>[1]JULI!$H$475</f>
        <v>0</v>
      </c>
      <c r="J329" s="23">
        <f>[1]AGUSTUS!$H$475</f>
        <v>0</v>
      </c>
      <c r="K329" s="23">
        <f>[1]SEPTEMBER!$H$475</f>
        <v>0</v>
      </c>
      <c r="L329" s="23">
        <f>[1]OKTOBER!$H$475</f>
        <v>0</v>
      </c>
      <c r="M329" s="23">
        <f>[1]NOVEMBER!$H$475</f>
        <v>0</v>
      </c>
      <c r="N329" s="23">
        <f>[1]DESEMBER!$H$475</f>
        <v>0</v>
      </c>
      <c r="O329" s="23">
        <f t="shared" si="52"/>
        <v>0</v>
      </c>
      <c r="P329" s="20"/>
      <c r="Q329" s="45"/>
      <c r="R329" s="46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</row>
    <row r="330" spans="1:31" ht="21.95" customHeight="1" x14ac:dyDescent="0.25">
      <c r="A330" s="30" t="s">
        <v>46</v>
      </c>
      <c r="B330" s="4" t="s">
        <v>51</v>
      </c>
      <c r="C330" s="23">
        <f>[1]JANUARI!$H$385</f>
        <v>6.5</v>
      </c>
      <c r="D330" s="23">
        <f>[1]FEBRUARI!$H$385</f>
        <v>0</v>
      </c>
      <c r="E330" s="23">
        <f>[1]MARET!$H$385</f>
        <v>1</v>
      </c>
      <c r="F330" s="23">
        <f>[1]APRIL!$H$385</f>
        <v>0</v>
      </c>
      <c r="G330" s="23">
        <f>[1]MEI!$H$385</f>
        <v>1</v>
      </c>
      <c r="H330" s="23">
        <f>[1]JUNI!$H$385</f>
        <v>6.5</v>
      </c>
      <c r="I330" s="23">
        <f>[1]JULI!$H$385</f>
        <v>0</v>
      </c>
      <c r="J330" s="23">
        <f>[1]AGUSTUS!$H$385</f>
        <v>1</v>
      </c>
      <c r="K330" s="23">
        <f>[1]SEPTEMBER!$H$385</f>
        <v>2</v>
      </c>
      <c r="L330" s="23">
        <f>[1]OKTOBER!$H$385</f>
        <v>0</v>
      </c>
      <c r="M330" s="23">
        <f>[1]NOVEMBER!$H$385</f>
        <v>0</v>
      </c>
      <c r="N330" s="23">
        <f>[1]DESEMBER!$H$385</f>
        <v>0</v>
      </c>
      <c r="O330" s="23">
        <f t="shared" si="52"/>
        <v>18</v>
      </c>
      <c r="P330" s="20"/>
      <c r="Q330" s="45"/>
      <c r="R330" s="46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</row>
    <row r="331" spans="1:31" ht="21.95" customHeight="1" x14ac:dyDescent="0.25">
      <c r="A331" s="30" t="s">
        <v>48</v>
      </c>
      <c r="B331" s="4" t="s">
        <v>49</v>
      </c>
      <c r="C331" s="23">
        <f>[1]JANUARI!$H$295</f>
        <v>0</v>
      </c>
      <c r="D331" s="23">
        <f>[1]FEBRUARI!$H$295</f>
        <v>0</v>
      </c>
      <c r="E331" s="23">
        <f>[1]MARET!$H$295</f>
        <v>0</v>
      </c>
      <c r="F331" s="23">
        <f>[1]APRIL!$H$295</f>
        <v>0</v>
      </c>
      <c r="G331" s="23">
        <f>[1]MEI!$H$295</f>
        <v>0</v>
      </c>
      <c r="H331" s="23">
        <f>[1]JUNI!$H$295</f>
        <v>0</v>
      </c>
      <c r="I331" s="23">
        <f>[1]JULI!$H$295</f>
        <v>0</v>
      </c>
      <c r="J331" s="23">
        <f>[1]AGUSTUS!$H$295</f>
        <v>0</v>
      </c>
      <c r="K331" s="23">
        <f>[1]SEPTEMBER!$H$295</f>
        <v>0</v>
      </c>
      <c r="L331" s="23">
        <f>[1]OKTOBER!$H$295</f>
        <v>0</v>
      </c>
      <c r="M331" s="23">
        <f>[1]NOVEMBER!$H$295</f>
        <v>0</v>
      </c>
      <c r="N331" s="23">
        <f>[1]DESEMBER!$H$295</f>
        <v>0</v>
      </c>
      <c r="O331" s="23">
        <f t="shared" si="52"/>
        <v>0</v>
      </c>
      <c r="P331" s="20"/>
      <c r="Q331" s="45"/>
      <c r="R331" s="46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</row>
    <row r="332" spans="1:31" ht="21.95" customHeight="1" x14ac:dyDescent="0.25">
      <c r="A332" s="69" t="s">
        <v>50</v>
      </c>
      <c r="B332" s="69"/>
      <c r="C332" s="26">
        <f>SUM(C317:C331)</f>
        <v>9.5</v>
      </c>
      <c r="D332" s="26">
        <f t="shared" ref="D332:N332" si="53">SUM(D317:D331)</f>
        <v>5</v>
      </c>
      <c r="E332" s="26">
        <f t="shared" si="53"/>
        <v>3.5</v>
      </c>
      <c r="F332" s="26">
        <f t="shared" si="53"/>
        <v>1.5</v>
      </c>
      <c r="G332" s="26">
        <f t="shared" si="53"/>
        <v>9.5</v>
      </c>
      <c r="H332" s="26">
        <f t="shared" si="53"/>
        <v>9</v>
      </c>
      <c r="I332" s="26">
        <f t="shared" si="53"/>
        <v>0</v>
      </c>
      <c r="J332" s="26">
        <f t="shared" si="53"/>
        <v>1</v>
      </c>
      <c r="K332" s="26">
        <f t="shared" si="53"/>
        <v>2.5</v>
      </c>
      <c r="L332" s="26">
        <f t="shared" si="53"/>
        <v>0.5</v>
      </c>
      <c r="M332" s="26">
        <f t="shared" si="53"/>
        <v>0</v>
      </c>
      <c r="N332" s="26">
        <f t="shared" si="53"/>
        <v>0</v>
      </c>
      <c r="O332" s="26">
        <f t="shared" si="52"/>
        <v>42</v>
      </c>
      <c r="P332" s="20"/>
      <c r="Q332" s="57"/>
      <c r="R332" s="57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</row>
    <row r="333" spans="1:3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1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</row>
    <row r="334" spans="1:31" x14ac:dyDescent="0.25">
      <c r="A334" s="1"/>
      <c r="B334" s="1"/>
      <c r="C334" s="1"/>
      <c r="D334" s="1"/>
      <c r="E334" s="1" t="s">
        <v>0</v>
      </c>
      <c r="F334" s="1"/>
      <c r="G334" s="1" t="s">
        <v>64</v>
      </c>
      <c r="H334" s="1"/>
      <c r="I334" s="1"/>
      <c r="J334" s="1"/>
      <c r="K334" s="1"/>
      <c r="L334" s="1"/>
      <c r="M334" s="1"/>
      <c r="N334" s="1"/>
      <c r="O334" s="1"/>
      <c r="P334" s="21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</row>
    <row r="335" spans="1:31" x14ac:dyDescent="0.25">
      <c r="A335" s="1"/>
      <c r="B335" s="1"/>
      <c r="C335" s="1"/>
      <c r="D335" s="1"/>
      <c r="E335" s="1" t="s">
        <v>1</v>
      </c>
      <c r="F335" s="1"/>
      <c r="G335" s="1" t="s">
        <v>2</v>
      </c>
      <c r="H335" s="1"/>
      <c r="I335" s="1"/>
      <c r="J335" s="1"/>
      <c r="K335" s="1"/>
      <c r="L335" s="1"/>
      <c r="M335" s="1"/>
      <c r="N335" s="1"/>
      <c r="O335" s="1"/>
      <c r="P335" s="21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</row>
    <row r="336" spans="1:31" x14ac:dyDescent="0.25">
      <c r="A336" s="1"/>
      <c r="B336" s="1"/>
      <c r="C336" s="1"/>
      <c r="D336" s="1"/>
      <c r="E336" s="1" t="s">
        <v>3</v>
      </c>
      <c r="F336" s="1"/>
      <c r="G336" s="1" t="s">
        <v>68</v>
      </c>
      <c r="H336" s="1"/>
      <c r="I336" s="1"/>
      <c r="J336" s="1"/>
      <c r="K336" s="1"/>
      <c r="L336" s="1"/>
      <c r="M336" s="1"/>
      <c r="N336" s="1"/>
      <c r="O336" s="1"/>
      <c r="P336" s="21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</row>
    <row r="337" spans="1:31" ht="18.75" x14ac:dyDescent="0.3">
      <c r="A337" s="1"/>
      <c r="B337" s="1"/>
      <c r="C337" s="1"/>
      <c r="D337" s="1"/>
      <c r="E337" s="1" t="s">
        <v>4</v>
      </c>
      <c r="F337" s="1"/>
      <c r="G337" s="1" t="str">
        <f>G36</f>
        <v>: 2023</v>
      </c>
      <c r="H337" s="1"/>
      <c r="I337" s="1"/>
      <c r="J337" s="1"/>
      <c r="K337" s="1"/>
      <c r="L337" s="1"/>
      <c r="M337" s="1"/>
      <c r="N337" s="2">
        <v>14</v>
      </c>
      <c r="O337" s="1"/>
      <c r="P337" s="21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7"/>
      <c r="AE337" s="40"/>
    </row>
    <row r="338" spans="1:3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1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</row>
    <row r="339" spans="1:31" ht="21.95" customHeight="1" x14ac:dyDescent="0.25">
      <c r="A339" s="64" t="s">
        <v>5</v>
      </c>
      <c r="B339" s="64" t="s">
        <v>6</v>
      </c>
      <c r="C339" s="66" t="s">
        <v>7</v>
      </c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8"/>
      <c r="O339" s="64" t="s">
        <v>8</v>
      </c>
      <c r="P339" s="1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</row>
    <row r="340" spans="1:31" ht="21.95" customHeight="1" x14ac:dyDescent="0.25">
      <c r="A340" s="65"/>
      <c r="B340" s="65"/>
      <c r="C340" s="15" t="s">
        <v>9</v>
      </c>
      <c r="D340" s="15" t="s">
        <v>10</v>
      </c>
      <c r="E340" s="15" t="s">
        <v>11</v>
      </c>
      <c r="F340" s="15" t="s">
        <v>12</v>
      </c>
      <c r="G340" s="15" t="s">
        <v>13</v>
      </c>
      <c r="H340" s="15" t="s">
        <v>14</v>
      </c>
      <c r="I340" s="15" t="s">
        <v>15</v>
      </c>
      <c r="J340" s="15" t="s">
        <v>16</v>
      </c>
      <c r="K340" s="15" t="s">
        <v>17</v>
      </c>
      <c r="L340" s="15" t="s">
        <v>18</v>
      </c>
      <c r="M340" s="15" t="s">
        <v>19</v>
      </c>
      <c r="N340" s="44" t="s">
        <v>20</v>
      </c>
      <c r="O340" s="65"/>
      <c r="P340" s="18"/>
      <c r="Q340" s="58"/>
      <c r="R340" s="5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58"/>
    </row>
    <row r="341" spans="1:31" ht="21.95" customHeight="1" x14ac:dyDescent="0.25">
      <c r="A341" s="12">
        <v>1</v>
      </c>
      <c r="B341" s="12">
        <v>2</v>
      </c>
      <c r="C341" s="12">
        <v>3</v>
      </c>
      <c r="D341" s="12">
        <v>4</v>
      </c>
      <c r="E341" s="12">
        <v>5</v>
      </c>
      <c r="F341" s="12">
        <v>6</v>
      </c>
      <c r="G341" s="12">
        <v>7</v>
      </c>
      <c r="H341" s="12">
        <v>8</v>
      </c>
      <c r="I341" s="12">
        <v>9</v>
      </c>
      <c r="J341" s="12">
        <v>10</v>
      </c>
      <c r="K341" s="12">
        <v>11</v>
      </c>
      <c r="L341" s="12">
        <v>12</v>
      </c>
      <c r="M341" s="12">
        <v>13</v>
      </c>
      <c r="N341" s="12">
        <v>14</v>
      </c>
      <c r="O341" s="12">
        <v>15</v>
      </c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</row>
    <row r="342" spans="1:31" ht="21.95" customHeight="1" x14ac:dyDescent="0.25">
      <c r="A342" s="30" t="s">
        <v>21</v>
      </c>
      <c r="B342" s="4" t="s">
        <v>45</v>
      </c>
      <c r="C342" s="23">
        <f>[1]JANUARI!$H$26</f>
        <v>0</v>
      </c>
      <c r="D342" s="23">
        <f>[1]FEBRUARI!$H$26</f>
        <v>0</v>
      </c>
      <c r="E342" s="23">
        <f>[1]MARET!$H$26</f>
        <v>0</v>
      </c>
      <c r="F342" s="23">
        <f>[1]APRIL!$H$26</f>
        <v>0</v>
      </c>
      <c r="G342" s="23">
        <f>[1]MEI!$H$26</f>
        <v>0</v>
      </c>
      <c r="H342" s="23">
        <f>[1]JUNI!$H$26</f>
        <v>2</v>
      </c>
      <c r="I342" s="23">
        <f>[1]JULI!$H$26</f>
        <v>0</v>
      </c>
      <c r="J342" s="23">
        <f>[1]AGUSTUS!$H$26</f>
        <v>0</v>
      </c>
      <c r="K342" s="23">
        <f>[1]SEPTEMBER!$H$26</f>
        <v>1</v>
      </c>
      <c r="L342" s="23">
        <f>[1]OKTOBER!$H$26</f>
        <v>0</v>
      </c>
      <c r="M342" s="23">
        <f>[1]NOVEMBER!$H$26</f>
        <v>0</v>
      </c>
      <c r="N342" s="23">
        <f>[1]DESEMBER!$H$26</f>
        <v>0</v>
      </c>
      <c r="O342" s="23">
        <f t="shared" ref="O342:O357" si="54">SUM(C342:N342)</f>
        <v>3</v>
      </c>
      <c r="P342" s="20"/>
      <c r="Q342" s="45"/>
      <c r="R342" s="46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</row>
    <row r="343" spans="1:31" ht="21.95" customHeight="1" x14ac:dyDescent="0.25">
      <c r="A343" s="30" t="s">
        <v>23</v>
      </c>
      <c r="B343" s="4" t="s">
        <v>47</v>
      </c>
      <c r="C343" s="23">
        <f>[1]JANUARI!$H$116</f>
        <v>0</v>
      </c>
      <c r="D343" s="23">
        <f>[1]FEBRUARI!$H$116</f>
        <v>2</v>
      </c>
      <c r="E343" s="23">
        <f>[1]MARET!$H$116</f>
        <v>1</v>
      </c>
      <c r="F343" s="23">
        <f>[1]APRIL!$H$116</f>
        <v>1</v>
      </c>
      <c r="G343" s="23">
        <f>[1]MEI!$H$116</f>
        <v>1</v>
      </c>
      <c r="H343" s="23">
        <f>[1]JUNI!$H$116</f>
        <v>1</v>
      </c>
      <c r="I343" s="23">
        <f>[1]JULI!$H$116</f>
        <v>2</v>
      </c>
      <c r="J343" s="23">
        <f>[1]AGUSTUS!$H$116</f>
        <v>2</v>
      </c>
      <c r="K343" s="23">
        <f>[1]SEPTEMBER!$H$116</f>
        <v>2</v>
      </c>
      <c r="L343" s="23">
        <f>[1]OKTOBER!$H$116</f>
        <v>1</v>
      </c>
      <c r="M343" s="23">
        <f>[1]NOVEMBER!$H$116</f>
        <v>0</v>
      </c>
      <c r="N343" s="23">
        <f>[1]DESEMBER!$H$116</f>
        <v>0</v>
      </c>
      <c r="O343" s="23">
        <f t="shared" si="54"/>
        <v>13</v>
      </c>
      <c r="P343" s="20"/>
      <c r="Q343" s="45"/>
      <c r="R343" s="46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</row>
    <row r="344" spans="1:31" ht="21.95" customHeight="1" x14ac:dyDescent="0.25">
      <c r="A344" s="30" t="s">
        <v>25</v>
      </c>
      <c r="B344" s="4" t="s">
        <v>22</v>
      </c>
      <c r="C344" s="23">
        <f>[1]JANUARI!$H$71</f>
        <v>1</v>
      </c>
      <c r="D344" s="23">
        <f>[1]FEBRUARI!$H$71</f>
        <v>4</v>
      </c>
      <c r="E344" s="23">
        <f>[1]MARET!$H$71</f>
        <v>3</v>
      </c>
      <c r="F344" s="23">
        <f>[1]APRIL!$H$71</f>
        <v>4</v>
      </c>
      <c r="G344" s="23">
        <f>[1]MEI!$H$71</f>
        <v>1</v>
      </c>
      <c r="H344" s="23">
        <f>[1]JUNI!$H$71</f>
        <v>1</v>
      </c>
      <c r="I344" s="23">
        <f>[1]JULI!$H$71</f>
        <v>1</v>
      </c>
      <c r="J344" s="23">
        <f>[1]AGUSTUS!$H$71</f>
        <v>3</v>
      </c>
      <c r="K344" s="23">
        <f>[1]SEPTEMBER!$H$71</f>
        <v>5</v>
      </c>
      <c r="L344" s="23">
        <f>[1]OKTOBER!$H$71</f>
        <v>1</v>
      </c>
      <c r="M344" s="23">
        <f>[1]NOVEMBER!$H$71</f>
        <v>1</v>
      </c>
      <c r="N344" s="23">
        <f>[1]DESEMBER!$H$71</f>
        <v>1</v>
      </c>
      <c r="O344" s="23">
        <f t="shared" si="54"/>
        <v>26</v>
      </c>
      <c r="P344" s="20"/>
      <c r="Q344" s="45"/>
      <c r="R344" s="46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</row>
    <row r="345" spans="1:31" ht="21.95" customHeight="1" x14ac:dyDescent="0.25">
      <c r="A345" s="30" t="s">
        <v>27</v>
      </c>
      <c r="B345" s="4" t="s">
        <v>24</v>
      </c>
      <c r="C345" s="23">
        <f>[1]JANUARI!$H$431</f>
        <v>2</v>
      </c>
      <c r="D345" s="23">
        <f>[1]FEBRUARI!$H$431</f>
        <v>0</v>
      </c>
      <c r="E345" s="23">
        <f>[1]MARET!$H$431</f>
        <v>0</v>
      </c>
      <c r="F345" s="23">
        <f>[1]APRIL!$H$431</f>
        <v>1</v>
      </c>
      <c r="G345" s="23">
        <f>[1]MEI!$H$431</f>
        <v>0</v>
      </c>
      <c r="H345" s="23">
        <f>[1]JUNI!$H$431</f>
        <v>0</v>
      </c>
      <c r="I345" s="23">
        <f>[1]JULI!$H$431</f>
        <v>0</v>
      </c>
      <c r="J345" s="23">
        <f>[1]AGUSTUS!$H$431</f>
        <v>1</v>
      </c>
      <c r="K345" s="23">
        <f>[1]SEPTEMBER!$H$431</f>
        <v>11.35</v>
      </c>
      <c r="L345" s="23">
        <f>[1]OKTOBER!$H$431</f>
        <v>8.6</v>
      </c>
      <c r="M345" s="23">
        <f>[1]NOVEMBER!$H$431</f>
        <v>4.0999999999999996</v>
      </c>
      <c r="N345" s="23">
        <f>[1]DESEMBER!$H$431</f>
        <v>4.0999999999999996</v>
      </c>
      <c r="O345" s="23">
        <f t="shared" si="54"/>
        <v>32.15</v>
      </c>
      <c r="P345" s="20"/>
      <c r="Q345" s="45"/>
      <c r="R345" s="46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</row>
    <row r="346" spans="1:31" ht="21.95" customHeight="1" x14ac:dyDescent="0.25">
      <c r="A346" s="30" t="s">
        <v>29</v>
      </c>
      <c r="B346" s="4" t="s">
        <v>28</v>
      </c>
      <c r="C346" s="23">
        <f>[1]JANUARI!$H$521</f>
        <v>0.25</v>
      </c>
      <c r="D346" s="23">
        <f>[1]FEBRUARI!$H$521</f>
        <v>1.25</v>
      </c>
      <c r="E346" s="23">
        <f>[1]MARET!$H$521</f>
        <v>0.5</v>
      </c>
      <c r="F346" s="23">
        <f>[1]APRIL!$H$521</f>
        <v>0</v>
      </c>
      <c r="G346" s="23">
        <f>[1]MEI!$H$521</f>
        <v>0.25</v>
      </c>
      <c r="H346" s="23">
        <f>[1]JUNI!$H$521</f>
        <v>0.5</v>
      </c>
      <c r="I346" s="23">
        <f>[1]JULI!$H$521</f>
        <v>0.25</v>
      </c>
      <c r="J346" s="23">
        <f>[1]AGUSTUS!$H$521</f>
        <v>1</v>
      </c>
      <c r="K346" s="23">
        <f>[1]SEPTEMBER!$H$521</f>
        <v>0.75</v>
      </c>
      <c r="L346" s="23">
        <f>[1]OKTOBER!$H$521</f>
        <v>0.25</v>
      </c>
      <c r="M346" s="23">
        <f>[1]NOVEMBER!$H$521</f>
        <v>0</v>
      </c>
      <c r="N346" s="23">
        <f>[1]DESEMBER!$H$521</f>
        <v>0.6</v>
      </c>
      <c r="O346" s="23">
        <f t="shared" si="54"/>
        <v>5.6</v>
      </c>
      <c r="P346" s="20"/>
      <c r="Q346" s="45"/>
      <c r="R346" s="46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</row>
    <row r="347" spans="1:31" ht="21.95" customHeight="1" x14ac:dyDescent="0.25">
      <c r="A347" s="30" t="s">
        <v>31</v>
      </c>
      <c r="B347" s="4" t="s">
        <v>30</v>
      </c>
      <c r="C347" s="23">
        <f>[1]JANUARI!$H$341</f>
        <v>0</v>
      </c>
      <c r="D347" s="23">
        <f>[1]FEBRUARI!$H$341</f>
        <v>0</v>
      </c>
      <c r="E347" s="23">
        <f>[1]MARET!$H$341</f>
        <v>0</v>
      </c>
      <c r="F347" s="23">
        <f>[1]APRIL!$H$341</f>
        <v>0</v>
      </c>
      <c r="G347" s="23">
        <f>[1]MEI!$H$341</f>
        <v>0</v>
      </c>
      <c r="H347" s="23">
        <f>[1]JUNI!$H$341</f>
        <v>0.2</v>
      </c>
      <c r="I347" s="23">
        <f>[1]JULI!$H$341</f>
        <v>0</v>
      </c>
      <c r="J347" s="23">
        <f>[1]AGUSTUS!$H$341</f>
        <v>0</v>
      </c>
      <c r="K347" s="23">
        <f>[1]SEPTEMBER!$H$341</f>
        <v>1</v>
      </c>
      <c r="L347" s="23">
        <f>[1]OKTOBER!$H$341</f>
        <v>0</v>
      </c>
      <c r="M347" s="23">
        <f>[1]NOVEMBER!$H$341</f>
        <v>0</v>
      </c>
      <c r="N347" s="23">
        <f>[1]DESEMBER!$H$341</f>
        <v>0.2</v>
      </c>
      <c r="O347" s="23">
        <f t="shared" si="54"/>
        <v>1.4</v>
      </c>
      <c r="P347" s="20"/>
      <c r="Q347" s="45"/>
      <c r="R347" s="46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</row>
    <row r="348" spans="1:31" ht="21.95" customHeight="1" x14ac:dyDescent="0.25">
      <c r="A348" s="30" t="s">
        <v>33</v>
      </c>
      <c r="B348" s="4" t="s">
        <v>37</v>
      </c>
      <c r="C348" s="23">
        <f>[1]JANUARI!$H$161</f>
        <v>0</v>
      </c>
      <c r="D348" s="23">
        <f>[1]FEBRUARI!$H$161</f>
        <v>0</v>
      </c>
      <c r="E348" s="23">
        <f>[1]MARET!$H$161</f>
        <v>2</v>
      </c>
      <c r="F348" s="23">
        <f>[1]APRIL!$H$161</f>
        <v>0</v>
      </c>
      <c r="G348" s="23">
        <f>[1]MEI!$H$161</f>
        <v>0</v>
      </c>
      <c r="H348" s="23">
        <f>[1]JUNI!$H$161</f>
        <v>0</v>
      </c>
      <c r="I348" s="23">
        <f>[1]JULI!$H$161</f>
        <v>0</v>
      </c>
      <c r="J348" s="23">
        <f>[1]AGUSTUS!$H$161</f>
        <v>0</v>
      </c>
      <c r="K348" s="23">
        <f>[1]SEPTEMBER!$H$161</f>
        <v>0</v>
      </c>
      <c r="L348" s="23">
        <f>[1]OKTOBER!$H$161</f>
        <v>0</v>
      </c>
      <c r="M348" s="23">
        <f>[1]NOVEMBER!$H$161</f>
        <v>2</v>
      </c>
      <c r="N348" s="23">
        <f>[1]DESEMBER!$H$161</f>
        <v>0</v>
      </c>
      <c r="O348" s="23">
        <f t="shared" si="54"/>
        <v>4</v>
      </c>
      <c r="P348" s="20"/>
      <c r="Q348" s="45"/>
      <c r="R348" s="46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</row>
    <row r="349" spans="1:31" ht="21.95" customHeight="1" x14ac:dyDescent="0.25">
      <c r="A349" s="30" t="s">
        <v>34</v>
      </c>
      <c r="B349" s="4" t="s">
        <v>41</v>
      </c>
      <c r="C349" s="23">
        <f>[1]JANUARI!$H$656</f>
        <v>0</v>
      </c>
      <c r="D349" s="23">
        <f>[1]FEBRUARI!$H$656</f>
        <v>0</v>
      </c>
      <c r="E349" s="23">
        <f>[1]MARET!$H$656</f>
        <v>0</v>
      </c>
      <c r="F349" s="23">
        <f>[1]APRIL!$H$656</f>
        <v>0</v>
      </c>
      <c r="G349" s="23">
        <f>[1]MEI!$H$656</f>
        <v>0</v>
      </c>
      <c r="H349" s="23">
        <f>[1]JUNI!$H$656</f>
        <v>2</v>
      </c>
      <c r="I349" s="23">
        <f>[1]JULI!$H$656</f>
        <v>2</v>
      </c>
      <c r="J349" s="23">
        <f>[1]AGUSTUS!$H$656</f>
        <v>2</v>
      </c>
      <c r="K349" s="23">
        <f>[1]SEPTEMBER!$H$656</f>
        <v>3</v>
      </c>
      <c r="L349" s="23">
        <f>[1]OKTOBER!$H$656</f>
        <v>0</v>
      </c>
      <c r="M349" s="23">
        <f>[1]NOVEMBER!$H$656</f>
        <v>0</v>
      </c>
      <c r="N349" s="23">
        <f>[1]DESEMBER!$H$656</f>
        <v>2</v>
      </c>
      <c r="O349" s="23">
        <f t="shared" si="54"/>
        <v>11</v>
      </c>
      <c r="P349" s="20"/>
      <c r="Q349" s="45"/>
      <c r="R349" s="46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</row>
    <row r="350" spans="1:31" ht="21.95" customHeight="1" x14ac:dyDescent="0.25">
      <c r="A350" s="30" t="s">
        <v>36</v>
      </c>
      <c r="B350" s="4" t="s">
        <v>43</v>
      </c>
      <c r="C350" s="23">
        <f>[1]JANUARI!$H$611</f>
        <v>10</v>
      </c>
      <c r="D350" s="23">
        <f>[1]FEBRUARI!$H$611</f>
        <v>0</v>
      </c>
      <c r="E350" s="23">
        <f>[1]MARET!$H$611</f>
        <v>1</v>
      </c>
      <c r="F350" s="23">
        <f>[1]APRIL!$H$611</f>
        <v>5</v>
      </c>
      <c r="G350" s="23">
        <f>[1]MEI!$H$611</f>
        <v>0</v>
      </c>
      <c r="H350" s="23">
        <f>[1]JUNI!$H$611</f>
        <v>3</v>
      </c>
      <c r="I350" s="23">
        <f>[1]JULI!$H$611</f>
        <v>0</v>
      </c>
      <c r="J350" s="23">
        <f>[1]AGUSTUS!$H$611</f>
        <v>2</v>
      </c>
      <c r="K350" s="23">
        <f>[1]SEPTEMBER!$H$611</f>
        <v>1</v>
      </c>
      <c r="L350" s="23">
        <f>[1]OKTOBER!$H$611</f>
        <v>0</v>
      </c>
      <c r="M350" s="23">
        <f>[1]NOVEMBER!$H$611</f>
        <v>1</v>
      </c>
      <c r="N350" s="23">
        <f>[1]DESEMBER!$H$611</f>
        <v>0</v>
      </c>
      <c r="O350" s="23">
        <f t="shared" si="54"/>
        <v>23</v>
      </c>
      <c r="P350" s="20"/>
      <c r="Q350" s="45"/>
      <c r="R350" s="46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</row>
    <row r="351" spans="1:31" ht="21.95" customHeight="1" x14ac:dyDescent="0.25">
      <c r="A351" s="30" t="s">
        <v>38</v>
      </c>
      <c r="B351" s="4" t="s">
        <v>39</v>
      </c>
      <c r="C351" s="23">
        <f>[1]JANUARI!$H$206</f>
        <v>3</v>
      </c>
      <c r="D351" s="23">
        <f>[1]FEBRUARI!$H$206</f>
        <v>1</v>
      </c>
      <c r="E351" s="23">
        <f>[1]MARET!$H$206</f>
        <v>0</v>
      </c>
      <c r="F351" s="23">
        <f>[1]APRIL!$H$206</f>
        <v>3</v>
      </c>
      <c r="G351" s="23">
        <f>[1]MEI!$H$206</f>
        <v>2</v>
      </c>
      <c r="H351" s="23">
        <f>[1]JUNI!$H$206</f>
        <v>0</v>
      </c>
      <c r="I351" s="23">
        <f>[1]JULI!$H$206</f>
        <v>1</v>
      </c>
      <c r="J351" s="23">
        <f>[1]AGUSTUS!$H$206</f>
        <v>0</v>
      </c>
      <c r="K351" s="23">
        <f>[1]SEPTEMBER!$H$206</f>
        <v>6</v>
      </c>
      <c r="L351" s="23">
        <f>[1]OKTOBER!$H$206</f>
        <v>6</v>
      </c>
      <c r="M351" s="23">
        <f>[1]NOVEMBER!$H$206</f>
        <v>0</v>
      </c>
      <c r="N351" s="23">
        <f>[1]DESEMBER!$H$206</f>
        <v>0</v>
      </c>
      <c r="O351" s="23">
        <f t="shared" si="54"/>
        <v>22</v>
      </c>
      <c r="P351" s="20"/>
      <c r="Q351" s="45"/>
      <c r="R351" s="46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</row>
    <row r="352" spans="1:31" ht="21.95" customHeight="1" x14ac:dyDescent="0.25">
      <c r="A352" s="30" t="s">
        <v>40</v>
      </c>
      <c r="B352" s="4" t="s">
        <v>35</v>
      </c>
      <c r="C352" s="23">
        <f>[1]JANUARI!$H$251</f>
        <v>2</v>
      </c>
      <c r="D352" s="23">
        <f>[1]FEBRUARI!$H$251</f>
        <v>0.5</v>
      </c>
      <c r="E352" s="23">
        <f>[1]MARET!$H$251</f>
        <v>0.5</v>
      </c>
      <c r="F352" s="23">
        <f>[1]APRIL!$H$251</f>
        <v>0.5</v>
      </c>
      <c r="G352" s="23">
        <f>[1]MEI!$H$251</f>
        <v>0.5</v>
      </c>
      <c r="H352" s="23">
        <f>[1]JUNI!$H$251</f>
        <v>0.5</v>
      </c>
      <c r="I352" s="23">
        <f>[1]JULI!$H$251</f>
        <v>0</v>
      </c>
      <c r="J352" s="23">
        <f>[1]AGUSTUS!$H$251</f>
        <v>1</v>
      </c>
      <c r="K352" s="23">
        <f>[1]SEPTEMBER!$H$251</f>
        <v>2</v>
      </c>
      <c r="L352" s="23">
        <f>[1]OKTOBER!$H$251</f>
        <v>1</v>
      </c>
      <c r="M352" s="23">
        <f>[1]NOVEMBER!$H$251</f>
        <v>0</v>
      </c>
      <c r="N352" s="23">
        <f>[1]DESEMBER!$H$251</f>
        <v>0</v>
      </c>
      <c r="O352" s="23">
        <f t="shared" si="54"/>
        <v>8.5</v>
      </c>
      <c r="P352" s="20"/>
      <c r="Q352" s="45"/>
      <c r="R352" s="46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</row>
    <row r="353" spans="1:31" ht="21.95" customHeight="1" x14ac:dyDescent="0.25">
      <c r="A353" s="30" t="s">
        <v>42</v>
      </c>
      <c r="B353" s="4" t="s">
        <v>32</v>
      </c>
      <c r="C353" s="23">
        <f>[1]JANUARI!$H$566</f>
        <v>3</v>
      </c>
      <c r="D353" s="23">
        <f>[1]FEBRUARI!$H$566</f>
        <v>8</v>
      </c>
      <c r="E353" s="23">
        <f>[1]MARET!$H$566</f>
        <v>4</v>
      </c>
      <c r="F353" s="23">
        <f>[1]APRIL!$H$566</f>
        <v>4</v>
      </c>
      <c r="G353" s="23">
        <f>[1]MEI!$H$566</f>
        <v>5</v>
      </c>
      <c r="H353" s="23">
        <f>[1]JUNI!$H$566</f>
        <v>4</v>
      </c>
      <c r="I353" s="23">
        <f>[1]JULI!$H$566</f>
        <v>4</v>
      </c>
      <c r="J353" s="23">
        <f>[1]AGUSTUS!$H$566</f>
        <v>4</v>
      </c>
      <c r="K353" s="23">
        <f>[1]SEPTEMBER!$H$566</f>
        <v>4</v>
      </c>
      <c r="L353" s="23">
        <f>[1]OKTOBER!$H$566</f>
        <v>4</v>
      </c>
      <c r="M353" s="23">
        <f>[1]NOVEMBER!$H$566</f>
        <v>4</v>
      </c>
      <c r="N353" s="23">
        <f>[1]DESEMBER!$H$566</f>
        <v>4</v>
      </c>
      <c r="O353" s="23">
        <f t="shared" si="54"/>
        <v>52</v>
      </c>
      <c r="P353" s="20"/>
      <c r="Q353" s="45"/>
      <c r="R353" s="46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</row>
    <row r="354" spans="1:31" ht="21.95" customHeight="1" x14ac:dyDescent="0.25">
      <c r="A354" s="30" t="s">
        <v>44</v>
      </c>
      <c r="B354" s="4" t="s">
        <v>26</v>
      </c>
      <c r="C354" s="23">
        <f>[1]JANUARI!$H$476</f>
        <v>0</v>
      </c>
      <c r="D354" s="23">
        <f>[1]FEBRUARI!$H$476</f>
        <v>0</v>
      </c>
      <c r="E354" s="23">
        <f>[1]MARET!$H$476</f>
        <v>0</v>
      </c>
      <c r="F354" s="23">
        <f>[1]APRIL!$H$476</f>
        <v>0</v>
      </c>
      <c r="G354" s="23">
        <f>[1]MEI!$H$476</f>
        <v>0</v>
      </c>
      <c r="H354" s="23">
        <f>[1]JUNI!$H$476</f>
        <v>0</v>
      </c>
      <c r="I354" s="23">
        <f>[1]JULI!$H$476</f>
        <v>0</v>
      </c>
      <c r="J354" s="23">
        <f>[1]AGUSTUS!$H$476</f>
        <v>0</v>
      </c>
      <c r="K354" s="23">
        <f>[1]SEPTEMBER!$H$476</f>
        <v>1</v>
      </c>
      <c r="L354" s="23">
        <f>[1]OKTOBER!$H$476</f>
        <v>0</v>
      </c>
      <c r="M354" s="23">
        <f>[1]NOVEMBER!$H$476</f>
        <v>2</v>
      </c>
      <c r="N354" s="23">
        <f>[1]DESEMBER!$H$476</f>
        <v>0</v>
      </c>
      <c r="O354" s="23">
        <f t="shared" si="54"/>
        <v>3</v>
      </c>
      <c r="P354" s="20"/>
      <c r="Q354" s="45"/>
      <c r="R354" s="46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</row>
    <row r="355" spans="1:31" ht="21.95" customHeight="1" x14ac:dyDescent="0.25">
      <c r="A355" s="30" t="s">
        <v>46</v>
      </c>
      <c r="B355" s="4" t="s">
        <v>51</v>
      </c>
      <c r="C355" s="23">
        <f>[1]JANUARI!$H$386</f>
        <v>1</v>
      </c>
      <c r="D355" s="23">
        <f>[1]FEBRUARI!$H$386</f>
        <v>0</v>
      </c>
      <c r="E355" s="23">
        <f>[1]MARET!$H$386</f>
        <v>1</v>
      </c>
      <c r="F355" s="23">
        <f>[1]APRIL!$H$386</f>
        <v>0</v>
      </c>
      <c r="G355" s="23">
        <f>[1]MEI!$H$386</f>
        <v>0</v>
      </c>
      <c r="H355" s="23">
        <f>[1]JUNI!$H$386</f>
        <v>9</v>
      </c>
      <c r="I355" s="23">
        <f>[1]JULI!$H$386</f>
        <v>0</v>
      </c>
      <c r="J355" s="23">
        <f>[1]AGUSTUS!$H$386</f>
        <v>1</v>
      </c>
      <c r="K355" s="23">
        <f>[1]SEPTEMBER!$H$386</f>
        <v>1</v>
      </c>
      <c r="L355" s="23">
        <f>[1]OKTOBER!$H$386</f>
        <v>0</v>
      </c>
      <c r="M355" s="23">
        <f>[1]NOVEMBER!$H$386</f>
        <v>2</v>
      </c>
      <c r="N355" s="23">
        <f>[1]DESEMBER!$H$386</f>
        <v>0</v>
      </c>
      <c r="O355" s="23">
        <f t="shared" si="54"/>
        <v>15</v>
      </c>
      <c r="P355" s="20"/>
      <c r="Q355" s="45"/>
      <c r="R355" s="46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</row>
    <row r="356" spans="1:31" ht="21.95" customHeight="1" x14ac:dyDescent="0.25">
      <c r="A356" s="30" t="s">
        <v>48</v>
      </c>
      <c r="B356" s="4" t="s">
        <v>49</v>
      </c>
      <c r="C356" s="23">
        <f>[1]JANUARI!$H$296</f>
        <v>5</v>
      </c>
      <c r="D356" s="23">
        <f>[1]FEBRUARI!$H$296</f>
        <v>3</v>
      </c>
      <c r="E356" s="23">
        <f>[1]MARET!$H$296</f>
        <v>6</v>
      </c>
      <c r="F356" s="23">
        <f>[1]APRIL!$H$296</f>
        <v>5</v>
      </c>
      <c r="G356" s="23">
        <f>[1]MEI!$H$296</f>
        <v>4</v>
      </c>
      <c r="H356" s="23">
        <f>[1]JUNI!$H$296</f>
        <v>3</v>
      </c>
      <c r="I356" s="23">
        <f>[1]JULI!$H$296</f>
        <v>2</v>
      </c>
      <c r="J356" s="23">
        <f>[1]AGUSTUS!$H$296</f>
        <v>2</v>
      </c>
      <c r="K356" s="23">
        <f>[1]SEPTEMBER!$H$296</f>
        <v>1.5</v>
      </c>
      <c r="L356" s="23">
        <f>[1]OKTOBER!$H$296</f>
        <v>2</v>
      </c>
      <c r="M356" s="23">
        <f>[1]NOVEMBER!$H$296</f>
        <v>1.5</v>
      </c>
      <c r="N356" s="23">
        <f>[1]DESEMBER!$H$296</f>
        <v>1.5</v>
      </c>
      <c r="O356" s="23">
        <f t="shared" si="54"/>
        <v>36.5</v>
      </c>
      <c r="P356" s="20"/>
      <c r="Q356" s="45"/>
      <c r="R356" s="46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</row>
    <row r="357" spans="1:31" ht="21.95" customHeight="1" x14ac:dyDescent="0.25">
      <c r="A357" s="69" t="s">
        <v>50</v>
      </c>
      <c r="B357" s="69"/>
      <c r="C357" s="26">
        <f>SUM(C342:C356)</f>
        <v>27.25</v>
      </c>
      <c r="D357" s="26">
        <f t="shared" ref="D357:N357" si="55">SUM(D342:D356)</f>
        <v>19.75</v>
      </c>
      <c r="E357" s="26">
        <f t="shared" si="55"/>
        <v>19</v>
      </c>
      <c r="F357" s="26">
        <f t="shared" si="55"/>
        <v>23.5</v>
      </c>
      <c r="G357" s="26">
        <f t="shared" si="55"/>
        <v>13.75</v>
      </c>
      <c r="H357" s="26">
        <f t="shared" si="55"/>
        <v>26.2</v>
      </c>
      <c r="I357" s="26">
        <f t="shared" si="55"/>
        <v>12.25</v>
      </c>
      <c r="J357" s="26">
        <f t="shared" si="55"/>
        <v>19</v>
      </c>
      <c r="K357" s="26">
        <f t="shared" si="55"/>
        <v>40.6</v>
      </c>
      <c r="L357" s="26">
        <f t="shared" si="55"/>
        <v>23.85</v>
      </c>
      <c r="M357" s="26">
        <f t="shared" si="55"/>
        <v>17.600000000000001</v>
      </c>
      <c r="N357" s="26">
        <f t="shared" si="55"/>
        <v>13.399999999999999</v>
      </c>
      <c r="O357" s="26">
        <f t="shared" si="54"/>
        <v>256.14999999999998</v>
      </c>
      <c r="P357" s="20"/>
      <c r="Q357" s="57"/>
      <c r="R357" s="57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</row>
    <row r="358" spans="1:3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1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</row>
    <row r="359" spans="1:31" x14ac:dyDescent="0.25">
      <c r="A359" s="1"/>
      <c r="B359" s="1"/>
      <c r="C359" s="1"/>
      <c r="D359" s="1"/>
      <c r="E359" s="1" t="s">
        <v>0</v>
      </c>
      <c r="F359" s="1"/>
      <c r="G359" s="1" t="s">
        <v>64</v>
      </c>
      <c r="H359" s="1"/>
      <c r="I359" s="1"/>
      <c r="J359" s="1"/>
      <c r="K359" s="1"/>
      <c r="L359" s="1"/>
      <c r="M359" s="1"/>
      <c r="N359" s="1"/>
      <c r="O359" s="1"/>
      <c r="P359" s="21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</row>
    <row r="360" spans="1:31" x14ac:dyDescent="0.25">
      <c r="A360" s="1"/>
      <c r="B360" s="1"/>
      <c r="C360" s="1"/>
      <c r="D360" s="1"/>
      <c r="E360" s="1" t="s">
        <v>1</v>
      </c>
      <c r="F360" s="1"/>
      <c r="G360" s="1" t="s">
        <v>2</v>
      </c>
      <c r="H360" s="1"/>
      <c r="I360" s="1"/>
      <c r="J360" s="1"/>
      <c r="K360" s="1"/>
      <c r="L360" s="1"/>
      <c r="M360" s="1"/>
      <c r="N360" s="1"/>
      <c r="O360" s="1"/>
      <c r="P360" s="21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</row>
    <row r="361" spans="1:31" x14ac:dyDescent="0.25">
      <c r="A361" s="1"/>
      <c r="B361" s="1"/>
      <c r="C361" s="1"/>
      <c r="D361" s="1"/>
      <c r="E361" s="1" t="s">
        <v>3</v>
      </c>
      <c r="F361" s="1"/>
      <c r="G361" s="1" t="s">
        <v>134</v>
      </c>
      <c r="H361" s="1"/>
      <c r="I361" s="1"/>
      <c r="J361" s="1"/>
      <c r="K361" s="1"/>
      <c r="L361" s="1"/>
      <c r="M361" s="1"/>
      <c r="N361" s="1"/>
      <c r="O361" s="1"/>
      <c r="P361" s="21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</row>
    <row r="362" spans="1:31" ht="18.75" x14ac:dyDescent="0.3">
      <c r="A362" s="1"/>
      <c r="B362" s="1"/>
      <c r="C362" s="1"/>
      <c r="D362" s="1"/>
      <c r="E362" s="1" t="s">
        <v>4</v>
      </c>
      <c r="F362" s="1"/>
      <c r="G362" s="1" t="str">
        <f>G36</f>
        <v>: 2023</v>
      </c>
      <c r="H362" s="1"/>
      <c r="I362" s="1"/>
      <c r="J362" s="1"/>
      <c r="K362" s="1"/>
      <c r="L362" s="1"/>
      <c r="M362" s="1"/>
      <c r="N362" s="2">
        <v>15</v>
      </c>
      <c r="O362" s="1"/>
      <c r="P362" s="21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7"/>
      <c r="AE362" s="40"/>
    </row>
    <row r="363" spans="1:3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1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</row>
    <row r="364" spans="1:31" ht="21.95" customHeight="1" x14ac:dyDescent="0.25">
      <c r="A364" s="64" t="s">
        <v>5</v>
      </c>
      <c r="B364" s="64" t="s">
        <v>6</v>
      </c>
      <c r="C364" s="66" t="s">
        <v>7</v>
      </c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8"/>
      <c r="O364" s="64" t="s">
        <v>8</v>
      </c>
      <c r="P364" s="1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</row>
    <row r="365" spans="1:31" ht="21.95" customHeight="1" x14ac:dyDescent="0.25">
      <c r="A365" s="65"/>
      <c r="B365" s="65"/>
      <c r="C365" s="15" t="s">
        <v>9</v>
      </c>
      <c r="D365" s="15" t="s">
        <v>10</v>
      </c>
      <c r="E365" s="15" t="s">
        <v>11</v>
      </c>
      <c r="F365" s="15" t="s">
        <v>12</v>
      </c>
      <c r="G365" s="15" t="s">
        <v>13</v>
      </c>
      <c r="H365" s="15" t="s">
        <v>14</v>
      </c>
      <c r="I365" s="15" t="s">
        <v>15</v>
      </c>
      <c r="J365" s="15" t="s">
        <v>16</v>
      </c>
      <c r="K365" s="15" t="s">
        <v>17</v>
      </c>
      <c r="L365" s="15" t="s">
        <v>18</v>
      </c>
      <c r="M365" s="15" t="s">
        <v>19</v>
      </c>
      <c r="N365" s="44" t="s">
        <v>20</v>
      </c>
      <c r="O365" s="65"/>
      <c r="P365" s="18"/>
      <c r="Q365" s="58"/>
      <c r="R365" s="5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58"/>
    </row>
    <row r="366" spans="1:31" ht="21.95" customHeight="1" x14ac:dyDescent="0.25">
      <c r="A366" s="12">
        <v>1</v>
      </c>
      <c r="B366" s="12">
        <v>2</v>
      </c>
      <c r="C366" s="12">
        <v>3</v>
      </c>
      <c r="D366" s="12">
        <v>4</v>
      </c>
      <c r="E366" s="12">
        <v>5</v>
      </c>
      <c r="F366" s="12">
        <v>6</v>
      </c>
      <c r="G366" s="12">
        <v>7</v>
      </c>
      <c r="H366" s="12">
        <v>8</v>
      </c>
      <c r="I366" s="12">
        <v>9</v>
      </c>
      <c r="J366" s="12">
        <v>10</v>
      </c>
      <c r="K366" s="12">
        <v>11</v>
      </c>
      <c r="L366" s="12">
        <v>12</v>
      </c>
      <c r="M366" s="12">
        <v>13</v>
      </c>
      <c r="N366" s="12">
        <v>14</v>
      </c>
      <c r="O366" s="12">
        <v>15</v>
      </c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</row>
    <row r="367" spans="1:31" ht="21.95" customHeight="1" x14ac:dyDescent="0.25">
      <c r="A367" s="30" t="s">
        <v>21</v>
      </c>
      <c r="B367" s="4" t="s">
        <v>45</v>
      </c>
      <c r="C367" s="23">
        <f>[1]JANUARI!$H$27</f>
        <v>0</v>
      </c>
      <c r="D367" s="23">
        <f>[1]FEBRUARI!$H$27</f>
        <v>0</v>
      </c>
      <c r="E367" s="23">
        <f>[1]MARET!$H$27</f>
        <v>0</v>
      </c>
      <c r="F367" s="23">
        <f>[1]APRIL!$H$27</f>
        <v>0</v>
      </c>
      <c r="G367" s="23">
        <f>[1]MEI!$H$27</f>
        <v>0</v>
      </c>
      <c r="H367" s="23">
        <f>[1]JUNI!$H$27</f>
        <v>0</v>
      </c>
      <c r="I367" s="23">
        <f>[1]JULI!$H$27</f>
        <v>0</v>
      </c>
      <c r="J367" s="23">
        <f>[1]AGUSTUS!$H$27</f>
        <v>0</v>
      </c>
      <c r="K367" s="23">
        <f>[1]SEPTEMBER!$H$27</f>
        <v>0</v>
      </c>
      <c r="L367" s="23">
        <f>[1]OKTOBER!$H$27</f>
        <v>0</v>
      </c>
      <c r="M367" s="23">
        <f>[1]NOVEMBER!$H$27</f>
        <v>0</v>
      </c>
      <c r="N367" s="23">
        <f>[1]DESEMBER!$H$27</f>
        <v>0</v>
      </c>
      <c r="O367" s="6">
        <f t="shared" ref="O367:O381" si="56">SUM(C367:N367)</f>
        <v>0</v>
      </c>
      <c r="P367" s="22"/>
      <c r="Q367" s="45"/>
      <c r="R367" s="46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22"/>
    </row>
    <row r="368" spans="1:31" ht="21.95" customHeight="1" x14ac:dyDescent="0.25">
      <c r="A368" s="30" t="s">
        <v>23</v>
      </c>
      <c r="B368" s="4" t="s">
        <v>47</v>
      </c>
      <c r="C368" s="23">
        <f>[1]JANUARI!$H$117</f>
        <v>0</v>
      </c>
      <c r="D368" s="23">
        <f>[1]FEBRUARI!$H$117</f>
        <v>0</v>
      </c>
      <c r="E368" s="23">
        <f>[1]MARET!$H$117</f>
        <v>0</v>
      </c>
      <c r="F368" s="23">
        <f>[1]APRIL!$H$117</f>
        <v>0</v>
      </c>
      <c r="G368" s="23">
        <f>[1]MEI!$H$117</f>
        <v>0</v>
      </c>
      <c r="H368" s="23">
        <f>[1]JUNI!$H$117</f>
        <v>0</v>
      </c>
      <c r="I368" s="23">
        <f>[1]JULI!$H$117</f>
        <v>0</v>
      </c>
      <c r="J368" s="23">
        <f>[1]AGUSTUS!$H$117</f>
        <v>0</v>
      </c>
      <c r="K368" s="23">
        <f>[1]SEPTEMBER!$H$117</f>
        <v>0</v>
      </c>
      <c r="L368" s="23">
        <f>[1]OKTOBER!$H$117</f>
        <v>0</v>
      </c>
      <c r="M368" s="23">
        <f>[1]NOVEMBER!$H$117</f>
        <v>0</v>
      </c>
      <c r="N368" s="23">
        <f>[1]DESEMBER!$H$117</f>
        <v>0</v>
      </c>
      <c r="O368" s="6">
        <f t="shared" si="56"/>
        <v>0</v>
      </c>
      <c r="P368" s="22"/>
      <c r="Q368" s="45"/>
      <c r="R368" s="46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22"/>
    </row>
    <row r="369" spans="1:31" ht="21.95" customHeight="1" x14ac:dyDescent="0.25">
      <c r="A369" s="30" t="s">
        <v>25</v>
      </c>
      <c r="B369" s="4" t="s">
        <v>22</v>
      </c>
      <c r="C369" s="23">
        <f>[1]JANUARI!$H$72</f>
        <v>0</v>
      </c>
      <c r="D369" s="23">
        <f>[1]FEBRUARI!$H$72</f>
        <v>0</v>
      </c>
      <c r="E369" s="23">
        <f>[1]MARET!$H$72</f>
        <v>0</v>
      </c>
      <c r="F369" s="23">
        <f>[1]APRIL!$H$72</f>
        <v>0</v>
      </c>
      <c r="G369" s="23">
        <f>[1]MEI!$H$72</f>
        <v>0</v>
      </c>
      <c r="H369" s="23">
        <f>[1]JUNI!$H$72</f>
        <v>0</v>
      </c>
      <c r="I369" s="23">
        <f>[1]JULI!$H$72</f>
        <v>0</v>
      </c>
      <c r="J369" s="23">
        <f>[1]AGUSTUS!$H$72</f>
        <v>0</v>
      </c>
      <c r="K369" s="23">
        <f>[1]SEPTEMBER!$H$72</f>
        <v>0</v>
      </c>
      <c r="L369" s="23">
        <f>[1]OKTOBER!$H$72</f>
        <v>0</v>
      </c>
      <c r="M369" s="23">
        <f>[1]NOVEMBER!$H$72</f>
        <v>0</v>
      </c>
      <c r="N369" s="23">
        <f>[1]DESEMBER!$H$72</f>
        <v>0</v>
      </c>
      <c r="O369" s="6">
        <f t="shared" si="56"/>
        <v>0</v>
      </c>
      <c r="P369" s="22"/>
      <c r="Q369" s="45"/>
      <c r="R369" s="46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22"/>
    </row>
    <row r="370" spans="1:31" ht="21.95" customHeight="1" x14ac:dyDescent="0.25">
      <c r="A370" s="30" t="s">
        <v>27</v>
      </c>
      <c r="B370" s="4" t="s">
        <v>24</v>
      </c>
      <c r="C370" s="23">
        <f>[1]JANUARI!$H$432</f>
        <v>0</v>
      </c>
      <c r="D370" s="23">
        <f>[1]FEBRUARI!$H$432</f>
        <v>0</v>
      </c>
      <c r="E370" s="23">
        <f>[1]MARET!$H$432</f>
        <v>0</v>
      </c>
      <c r="F370" s="23">
        <f>[1]APRIL!$H$432</f>
        <v>0</v>
      </c>
      <c r="G370" s="23">
        <f>[1]MEI!$H$432</f>
        <v>0</v>
      </c>
      <c r="H370" s="23">
        <f>[1]JUNI!$H$432</f>
        <v>0</v>
      </c>
      <c r="I370" s="23">
        <f>[1]JULI!$H$432</f>
        <v>0</v>
      </c>
      <c r="J370" s="23">
        <f>[1]AGUSTUS!$H$432</f>
        <v>0</v>
      </c>
      <c r="K370" s="23">
        <f>[1]SEPTEMBER!$H$432</f>
        <v>0</v>
      </c>
      <c r="L370" s="23">
        <f>[1]OKTOBER!$H$432</f>
        <v>0</v>
      </c>
      <c r="M370" s="23">
        <f>[1]NOVEMBER!$H$432</f>
        <v>0</v>
      </c>
      <c r="N370" s="23">
        <f>[1]DESEMBER!$H$432</f>
        <v>0</v>
      </c>
      <c r="O370" s="6">
        <f t="shared" si="56"/>
        <v>0</v>
      </c>
      <c r="P370" s="22"/>
      <c r="Q370" s="45"/>
      <c r="R370" s="46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22"/>
    </row>
    <row r="371" spans="1:31" ht="21.95" customHeight="1" x14ac:dyDescent="0.25">
      <c r="A371" s="30" t="s">
        <v>29</v>
      </c>
      <c r="B371" s="4" t="s">
        <v>28</v>
      </c>
      <c r="C371" s="23">
        <f>[1]JANUARI!$H$522</f>
        <v>0</v>
      </c>
      <c r="D371" s="23">
        <f>[1]FEBRUARI!$H$522</f>
        <v>0</v>
      </c>
      <c r="E371" s="23">
        <f>[1]MARET!$H$522</f>
        <v>0</v>
      </c>
      <c r="F371" s="23">
        <f>[1]APRIL!$H$522</f>
        <v>0</v>
      </c>
      <c r="G371" s="23">
        <f>[1]MEI!$H$522</f>
        <v>0</v>
      </c>
      <c r="H371" s="23">
        <f>[1]JUNI!$H$522</f>
        <v>0</v>
      </c>
      <c r="I371" s="23">
        <f>[1]JULI!$H$522</f>
        <v>0</v>
      </c>
      <c r="J371" s="23">
        <f>[1]AGUSTUS!$H$522</f>
        <v>0</v>
      </c>
      <c r="K371" s="23">
        <f>[1]SEPTEMBER!$H$522</f>
        <v>0</v>
      </c>
      <c r="L371" s="23">
        <f>[1]OKTOBER!$H$522</f>
        <v>0</v>
      </c>
      <c r="M371" s="23">
        <f>[1]NOVEMBER!$H$522</f>
        <v>0</v>
      </c>
      <c r="N371" s="23">
        <f>[1]DESEMBER!$H$522</f>
        <v>0</v>
      </c>
      <c r="O371" s="6">
        <f t="shared" si="56"/>
        <v>0</v>
      </c>
      <c r="P371" s="22"/>
      <c r="Q371" s="45"/>
      <c r="R371" s="46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22"/>
    </row>
    <row r="372" spans="1:31" ht="21.95" customHeight="1" x14ac:dyDescent="0.25">
      <c r="A372" s="30" t="s">
        <v>31</v>
      </c>
      <c r="B372" s="4" t="s">
        <v>30</v>
      </c>
      <c r="C372" s="23">
        <f>[1]JANUARI!$H$342</f>
        <v>0</v>
      </c>
      <c r="D372" s="23">
        <f>[1]FEBRUARI!$H$342</f>
        <v>0</v>
      </c>
      <c r="E372" s="23">
        <f>[1]MARET!$H$342</f>
        <v>0</v>
      </c>
      <c r="F372" s="23">
        <f>[1]APRIL!$H$342</f>
        <v>0</v>
      </c>
      <c r="G372" s="23">
        <f>[1]MEI!$H$342</f>
        <v>0</v>
      </c>
      <c r="H372" s="23">
        <f>[1]JUNI!$H$342</f>
        <v>0</v>
      </c>
      <c r="I372" s="23">
        <f>[1]JULI!$H$342</f>
        <v>0</v>
      </c>
      <c r="J372" s="23">
        <f>[1]AGUSTUS!$H$342</f>
        <v>0</v>
      </c>
      <c r="K372" s="23">
        <f>[1]SEPTEMBER!$H$342</f>
        <v>0</v>
      </c>
      <c r="L372" s="23">
        <f>[1]OKTOBER!$H$342</f>
        <v>0</v>
      </c>
      <c r="M372" s="23">
        <f>[1]NOVEMBER!$H$342</f>
        <v>0</v>
      </c>
      <c r="N372" s="23">
        <f>[1]DESEMBER!$H$342</f>
        <v>0</v>
      </c>
      <c r="O372" s="6">
        <f t="shared" si="56"/>
        <v>0</v>
      </c>
      <c r="P372" s="22"/>
      <c r="Q372" s="45"/>
      <c r="R372" s="46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22"/>
    </row>
    <row r="373" spans="1:31" ht="21.95" customHeight="1" x14ac:dyDescent="0.25">
      <c r="A373" s="30" t="s">
        <v>33</v>
      </c>
      <c r="B373" s="4" t="s">
        <v>37</v>
      </c>
      <c r="C373" s="23">
        <f>[1]JANUARI!$H$162</f>
        <v>0</v>
      </c>
      <c r="D373" s="23">
        <f>[1]FEBRUARI!$H$162</f>
        <v>0</v>
      </c>
      <c r="E373" s="23">
        <f>[1]MARET!$H$162</f>
        <v>0</v>
      </c>
      <c r="F373" s="23">
        <f>[1]APRIL!$H$162</f>
        <v>0</v>
      </c>
      <c r="G373" s="23">
        <f>[1]MEI!$H$162</f>
        <v>0</v>
      </c>
      <c r="H373" s="23">
        <f>[1]JUNI!$H$162</f>
        <v>0</v>
      </c>
      <c r="I373" s="23">
        <f>[1]JULI!$H$162</f>
        <v>0</v>
      </c>
      <c r="J373" s="23">
        <f>[1]AGUSTUS!$H$162</f>
        <v>0</v>
      </c>
      <c r="K373" s="23">
        <f>[1]SEPTEMBER!$H$162</f>
        <v>0</v>
      </c>
      <c r="L373" s="23">
        <f>[1]OKTOBER!$H$162</f>
        <v>0</v>
      </c>
      <c r="M373" s="23">
        <f>[1]NOVEMBER!$H$162</f>
        <v>0</v>
      </c>
      <c r="N373" s="23">
        <f>[1]DESEMBER!$H$162</f>
        <v>0</v>
      </c>
      <c r="O373" s="6">
        <f t="shared" si="56"/>
        <v>0</v>
      </c>
      <c r="P373" s="22"/>
      <c r="Q373" s="45"/>
      <c r="R373" s="46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22"/>
    </row>
    <row r="374" spans="1:31" ht="21.95" customHeight="1" x14ac:dyDescent="0.25">
      <c r="A374" s="30" t="s">
        <v>34</v>
      </c>
      <c r="B374" s="4" t="s">
        <v>41</v>
      </c>
      <c r="C374" s="23">
        <f>[1]JANUARI!$H$657</f>
        <v>0</v>
      </c>
      <c r="D374" s="23">
        <f>[1]FEBRUARI!$H$657</f>
        <v>0</v>
      </c>
      <c r="E374" s="23">
        <f>[1]MARET!$H$657</f>
        <v>0</v>
      </c>
      <c r="F374" s="23">
        <f>[1]APRIL!$H$657</f>
        <v>0</v>
      </c>
      <c r="G374" s="23">
        <f>[1]MEI!$H$657</f>
        <v>0</v>
      </c>
      <c r="H374" s="23">
        <f>[1]JUNI!$H$657</f>
        <v>0</v>
      </c>
      <c r="I374" s="23">
        <f>[1]JULI!$H$657</f>
        <v>0</v>
      </c>
      <c r="J374" s="23">
        <f>[1]AGUSTUS!$H$657</f>
        <v>0</v>
      </c>
      <c r="K374" s="23">
        <f>[1]SEPTEMBER!$H$657</f>
        <v>0</v>
      </c>
      <c r="L374" s="23">
        <f>[1]OKTOBER!$H$657</f>
        <v>0</v>
      </c>
      <c r="M374" s="23">
        <f>[1]NOVEMBER!$H$657</f>
        <v>0</v>
      </c>
      <c r="N374" s="23">
        <f>[1]DESEMBER!$H$657</f>
        <v>0</v>
      </c>
      <c r="O374" s="6">
        <f t="shared" si="56"/>
        <v>0</v>
      </c>
      <c r="P374" s="22"/>
      <c r="Q374" s="45"/>
      <c r="R374" s="46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22"/>
    </row>
    <row r="375" spans="1:31" ht="21.95" customHeight="1" x14ac:dyDescent="0.25">
      <c r="A375" s="30" t="s">
        <v>36</v>
      </c>
      <c r="B375" s="4" t="s">
        <v>43</v>
      </c>
      <c r="C375" s="23">
        <f>[1]JANUARI!$H$612</f>
        <v>0</v>
      </c>
      <c r="D375" s="23">
        <f>[1]FEBRUARI!$H$612</f>
        <v>0</v>
      </c>
      <c r="E375" s="23">
        <f>[1]MARET!$H$612</f>
        <v>0</v>
      </c>
      <c r="F375" s="23">
        <f>[1]APRIL!$H$612</f>
        <v>0</v>
      </c>
      <c r="G375" s="23">
        <f>[1]MEI!$H$612</f>
        <v>0</v>
      </c>
      <c r="H375" s="23">
        <f>[1]JUNI!$H$612</f>
        <v>0</v>
      </c>
      <c r="I375" s="23">
        <f>[1]JULI!$H$612</f>
        <v>0</v>
      </c>
      <c r="J375" s="23">
        <f>[1]AGUSTUS!$H$612</f>
        <v>0</v>
      </c>
      <c r="K375" s="23">
        <f>[1]SEPTEMBER!$H$612</f>
        <v>0</v>
      </c>
      <c r="L375" s="23">
        <f>[1]OKTOBER!$H$612</f>
        <v>0</v>
      </c>
      <c r="M375" s="23">
        <f>[1]NOVEMBER!$H$612</f>
        <v>0</v>
      </c>
      <c r="N375" s="23">
        <f>[1]DESEMBER!$H$612</f>
        <v>0</v>
      </c>
      <c r="O375" s="6">
        <f t="shared" si="56"/>
        <v>0</v>
      </c>
      <c r="P375" s="22"/>
      <c r="Q375" s="45"/>
      <c r="R375" s="46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22"/>
    </row>
    <row r="376" spans="1:31" ht="21.95" customHeight="1" x14ac:dyDescent="0.25">
      <c r="A376" s="30" t="s">
        <v>38</v>
      </c>
      <c r="B376" s="4" t="s">
        <v>39</v>
      </c>
      <c r="C376" s="23">
        <f>[1]JANUARI!$H$207</f>
        <v>0</v>
      </c>
      <c r="D376" s="23">
        <f>[1]FEBRUARI!$H$207</f>
        <v>0</v>
      </c>
      <c r="E376" s="23">
        <f>[1]MARET!$H$207</f>
        <v>0</v>
      </c>
      <c r="F376" s="23">
        <f>[1]APRIL!$H$207</f>
        <v>0</v>
      </c>
      <c r="G376" s="23">
        <f>[1]MEI!$H$207</f>
        <v>0</v>
      </c>
      <c r="H376" s="23">
        <f>[1]JUNI!$H$207</f>
        <v>0</v>
      </c>
      <c r="I376" s="23">
        <f>[1]JULI!$H$207</f>
        <v>0</v>
      </c>
      <c r="J376" s="23">
        <f>[1]AGUSTUS!$H$207</f>
        <v>0</v>
      </c>
      <c r="K376" s="23">
        <f>[1]SEPTEMBER!$H$207</f>
        <v>0</v>
      </c>
      <c r="L376" s="23">
        <f>[1]OKTOBER!$H$207</f>
        <v>0</v>
      </c>
      <c r="M376" s="23">
        <f>[1]NOVEMBER!$H$207</f>
        <v>0</v>
      </c>
      <c r="N376" s="23">
        <f>[1]DESEMBER!$H$207</f>
        <v>0</v>
      </c>
      <c r="O376" s="6">
        <f t="shared" si="56"/>
        <v>0</v>
      </c>
      <c r="P376" s="22"/>
      <c r="Q376" s="45"/>
      <c r="R376" s="46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22"/>
    </row>
    <row r="377" spans="1:31" ht="21.95" customHeight="1" x14ac:dyDescent="0.25">
      <c r="A377" s="30" t="s">
        <v>40</v>
      </c>
      <c r="B377" s="4" t="s">
        <v>35</v>
      </c>
      <c r="C377" s="23">
        <f>[1]JANUARI!$H$252</f>
        <v>0</v>
      </c>
      <c r="D377" s="23">
        <f>[1]FEBRUARI!$H$252</f>
        <v>0</v>
      </c>
      <c r="E377" s="23">
        <f>[1]MARET!$H$252</f>
        <v>0</v>
      </c>
      <c r="F377" s="23">
        <f>[1]APRIL!$H$252</f>
        <v>0</v>
      </c>
      <c r="G377" s="23">
        <f>[1]MEI!$H$252</f>
        <v>0</v>
      </c>
      <c r="H377" s="23">
        <f>[1]JUNI!$H$252</f>
        <v>0</v>
      </c>
      <c r="I377" s="23">
        <f>[1]JULI!$H$252</f>
        <v>0</v>
      </c>
      <c r="J377" s="23">
        <f>[1]AGUSTUS!$H$252</f>
        <v>0</v>
      </c>
      <c r="K377" s="23">
        <f>[1]SEPTEMBER!$H$252</f>
        <v>0</v>
      </c>
      <c r="L377" s="23">
        <f>[1]OKTOBER!$H$252</f>
        <v>0</v>
      </c>
      <c r="M377" s="23">
        <f>[1]NOVEMBER!$H$252</f>
        <v>0</v>
      </c>
      <c r="N377" s="23">
        <f>[1]DESEMBER!$H$252</f>
        <v>0</v>
      </c>
      <c r="O377" s="6">
        <f t="shared" si="56"/>
        <v>0</v>
      </c>
      <c r="P377" s="22"/>
      <c r="Q377" s="45"/>
      <c r="R377" s="46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22"/>
    </row>
    <row r="378" spans="1:31" ht="21.95" customHeight="1" x14ac:dyDescent="0.25">
      <c r="A378" s="30" t="s">
        <v>42</v>
      </c>
      <c r="B378" s="4" t="s">
        <v>32</v>
      </c>
      <c r="C378" s="23">
        <f>[1]JANUARI!$H$567</f>
        <v>0</v>
      </c>
      <c r="D378" s="23">
        <f>[1]FEBRUARI!$H$567</f>
        <v>0</v>
      </c>
      <c r="E378" s="23">
        <f>[1]MARET!$H$567</f>
        <v>0</v>
      </c>
      <c r="F378" s="23">
        <f>[1]APRIL!$H$567</f>
        <v>0</v>
      </c>
      <c r="G378" s="23">
        <f>[1]MEI!$H$567</f>
        <v>0</v>
      </c>
      <c r="H378" s="23">
        <f>[1]JUNI!$H$567</f>
        <v>0</v>
      </c>
      <c r="I378" s="23">
        <f>[1]JULI!$H$567</f>
        <v>0</v>
      </c>
      <c r="J378" s="23">
        <f>[1]AGUSTUS!$H$567</f>
        <v>0</v>
      </c>
      <c r="K378" s="23">
        <f>[1]SEPTEMBER!$H$567</f>
        <v>0</v>
      </c>
      <c r="L378" s="23">
        <f>[1]OKTOBER!$H$567</f>
        <v>0</v>
      </c>
      <c r="M378" s="23">
        <f>[1]NOVEMBER!$H$567</f>
        <v>0</v>
      </c>
      <c r="N378" s="23">
        <f>[1]DESEMBER!$H$567</f>
        <v>0</v>
      </c>
      <c r="O378" s="6">
        <f t="shared" si="56"/>
        <v>0</v>
      </c>
      <c r="P378" s="22"/>
      <c r="Q378" s="45"/>
      <c r="R378" s="46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22"/>
    </row>
    <row r="379" spans="1:31" ht="21.95" customHeight="1" x14ac:dyDescent="0.25">
      <c r="A379" s="30" t="s">
        <v>44</v>
      </c>
      <c r="B379" s="4" t="s">
        <v>26</v>
      </c>
      <c r="C379" s="23">
        <f>[1]JANUARI!$H$477</f>
        <v>0</v>
      </c>
      <c r="D379" s="23">
        <f>[1]FEBRUARI!$H$477</f>
        <v>0</v>
      </c>
      <c r="E379" s="23">
        <f>[1]MARET!$H$477</f>
        <v>0</v>
      </c>
      <c r="F379" s="23">
        <f>[1]APRIL!$H$477</f>
        <v>0</v>
      </c>
      <c r="G379" s="23">
        <f>[1]MEI!$H$477</f>
        <v>0</v>
      </c>
      <c r="H379" s="23">
        <f>[1]JUNI!$H$477</f>
        <v>0</v>
      </c>
      <c r="I379" s="23">
        <f>[1]JULI!$H$477</f>
        <v>0</v>
      </c>
      <c r="J379" s="23">
        <f>[1]AGUSTUS!$H$477</f>
        <v>0</v>
      </c>
      <c r="K379" s="23">
        <f>[1]SEPTEMBER!$H$477</f>
        <v>0</v>
      </c>
      <c r="L379" s="23">
        <f>[1]OKTOBER!$H$477</f>
        <v>0</v>
      </c>
      <c r="M379" s="23">
        <f>[1]NOVEMBER!$H$477</f>
        <v>0</v>
      </c>
      <c r="N379" s="23">
        <f>[1]DESEMBER!$H$477</f>
        <v>0</v>
      </c>
      <c r="O379" s="6">
        <f t="shared" si="56"/>
        <v>0</v>
      </c>
      <c r="P379" s="22"/>
      <c r="Q379" s="45"/>
      <c r="R379" s="46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22"/>
    </row>
    <row r="380" spans="1:31" ht="21.95" customHeight="1" x14ac:dyDescent="0.25">
      <c r="A380" s="30" t="s">
        <v>46</v>
      </c>
      <c r="B380" s="4" t="s">
        <v>51</v>
      </c>
      <c r="C380" s="23">
        <f>[1]JANUARI!$H$387</f>
        <v>0</v>
      </c>
      <c r="D380" s="23">
        <f>[1]FEBRUARI!$H$387</f>
        <v>0</v>
      </c>
      <c r="E380" s="23">
        <f>[1]MARET!$H$387</f>
        <v>0</v>
      </c>
      <c r="F380" s="23">
        <f>[1]APRIL!$H$387</f>
        <v>0</v>
      </c>
      <c r="G380" s="23">
        <f>[1]MEI!$H$387</f>
        <v>0</v>
      </c>
      <c r="H380" s="23">
        <f>[1]JUNI!$H$387</f>
        <v>0</v>
      </c>
      <c r="I380" s="23">
        <f>[1]JULI!$H$387</f>
        <v>0</v>
      </c>
      <c r="J380" s="23">
        <f>[1]AGUSTUS!$H$387</f>
        <v>0</v>
      </c>
      <c r="K380" s="23">
        <f>[1]SEPTEMBER!$H$387</f>
        <v>0</v>
      </c>
      <c r="L380" s="23">
        <f>[1]OKTOBER!$H$387</f>
        <v>0</v>
      </c>
      <c r="M380" s="23">
        <f>[1]NOVEMBER!$H$387</f>
        <v>0</v>
      </c>
      <c r="N380" s="23">
        <f>[1]DESEMBER!$H$387</f>
        <v>0</v>
      </c>
      <c r="O380" s="6">
        <f t="shared" si="56"/>
        <v>0</v>
      </c>
      <c r="P380" s="22"/>
      <c r="Q380" s="45"/>
      <c r="R380" s="46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22"/>
    </row>
    <row r="381" spans="1:31" ht="21.95" customHeight="1" x14ac:dyDescent="0.25">
      <c r="A381" s="30" t="s">
        <v>48</v>
      </c>
      <c r="B381" s="4" t="s">
        <v>49</v>
      </c>
      <c r="C381" s="23">
        <f>[1]JANUARI!$H$297</f>
        <v>0</v>
      </c>
      <c r="D381" s="23">
        <f>[1]FEBRUARI!$H$297</f>
        <v>0</v>
      </c>
      <c r="E381" s="23">
        <f>[1]MARET!$H$297</f>
        <v>0</v>
      </c>
      <c r="F381" s="23">
        <f>[1]APRIL!$H$297</f>
        <v>0</v>
      </c>
      <c r="G381" s="23">
        <f>[1]MEI!$H$297</f>
        <v>0</v>
      </c>
      <c r="H381" s="23">
        <f>[1]JUNI!$H$297</f>
        <v>0</v>
      </c>
      <c r="I381" s="23">
        <f>[1]JULI!$H$297</f>
        <v>0</v>
      </c>
      <c r="J381" s="23">
        <f>[1]AGUSTUS!$H$297</f>
        <v>0</v>
      </c>
      <c r="K381" s="23">
        <f>[1]SEPTEMBER!$H$297</f>
        <v>0</v>
      </c>
      <c r="L381" s="23">
        <f>[1]OKTOBER!$H$297</f>
        <v>0</v>
      </c>
      <c r="M381" s="23">
        <f>[1]NOVEMBER!$H$297</f>
        <v>0</v>
      </c>
      <c r="N381" s="23">
        <f>[1]DESEMBER!$H$297</f>
        <v>0</v>
      </c>
      <c r="O381" s="6">
        <f t="shared" si="56"/>
        <v>0</v>
      </c>
      <c r="P381" s="22"/>
      <c r="Q381" s="45"/>
      <c r="R381" s="46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22"/>
    </row>
    <row r="382" spans="1:31" ht="21.95" customHeight="1" x14ac:dyDescent="0.25">
      <c r="A382" s="69" t="s">
        <v>50</v>
      </c>
      <c r="B382" s="69"/>
      <c r="C382" s="14">
        <f>SUM(C367:C381)</f>
        <v>0</v>
      </c>
      <c r="D382" s="14">
        <f t="shared" ref="D382:N382" si="57">SUM(D367:D381)</f>
        <v>0</v>
      </c>
      <c r="E382" s="14">
        <f t="shared" si="57"/>
        <v>0</v>
      </c>
      <c r="F382" s="14">
        <f t="shared" si="57"/>
        <v>0</v>
      </c>
      <c r="G382" s="14">
        <f t="shared" si="57"/>
        <v>0</v>
      </c>
      <c r="H382" s="14">
        <f t="shared" si="57"/>
        <v>0</v>
      </c>
      <c r="I382" s="26">
        <f t="shared" si="57"/>
        <v>0</v>
      </c>
      <c r="J382" s="26">
        <f t="shared" si="57"/>
        <v>0</v>
      </c>
      <c r="K382" s="26">
        <f t="shared" si="57"/>
        <v>0</v>
      </c>
      <c r="L382" s="26">
        <f t="shared" si="57"/>
        <v>0</v>
      </c>
      <c r="M382" s="26">
        <f t="shared" si="57"/>
        <v>0</v>
      </c>
      <c r="N382" s="14">
        <f t="shared" si="57"/>
        <v>0</v>
      </c>
      <c r="O382" s="14">
        <f>SUM(C382:N382)</f>
        <v>0</v>
      </c>
      <c r="P382" s="20"/>
      <c r="Q382" s="57"/>
      <c r="R382" s="57"/>
      <c r="S382" s="20"/>
      <c r="T382" s="20"/>
      <c r="U382" s="20"/>
      <c r="V382" s="20"/>
      <c r="W382" s="20"/>
      <c r="X382" s="20"/>
      <c r="Y382" s="41"/>
      <c r="Z382" s="41"/>
      <c r="AA382" s="41"/>
      <c r="AB382" s="41"/>
      <c r="AC382" s="41"/>
      <c r="AD382" s="20"/>
      <c r="AE382" s="20"/>
    </row>
    <row r="383" spans="1:3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1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</row>
    <row r="384" spans="1:31" x14ac:dyDescent="0.25">
      <c r="A384" s="1"/>
      <c r="B384" s="1"/>
      <c r="C384" s="1"/>
      <c r="D384" s="1"/>
      <c r="E384" s="1" t="s">
        <v>0</v>
      </c>
      <c r="F384" s="1"/>
      <c r="G384" s="1" t="s">
        <v>64</v>
      </c>
      <c r="H384" s="1"/>
      <c r="I384" s="1"/>
      <c r="J384" s="1"/>
      <c r="K384" s="1"/>
      <c r="L384" s="1"/>
      <c r="M384" s="1"/>
      <c r="N384" s="1"/>
      <c r="O384" s="1"/>
      <c r="P384" s="21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</row>
    <row r="385" spans="1:31" x14ac:dyDescent="0.25">
      <c r="A385" s="1"/>
      <c r="B385" s="1"/>
      <c r="C385" s="1"/>
      <c r="D385" s="1"/>
      <c r="E385" s="1" t="s">
        <v>1</v>
      </c>
      <c r="F385" s="1"/>
      <c r="G385" s="1" t="s">
        <v>2</v>
      </c>
      <c r="H385" s="1"/>
      <c r="I385" s="1"/>
      <c r="J385" s="1"/>
      <c r="K385" s="1"/>
      <c r="L385" s="1"/>
      <c r="M385" s="1"/>
      <c r="N385" s="1"/>
      <c r="O385" s="1"/>
      <c r="P385" s="21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</row>
    <row r="386" spans="1:31" x14ac:dyDescent="0.25">
      <c r="A386" s="1"/>
      <c r="B386" s="1"/>
      <c r="C386" s="1"/>
      <c r="D386" s="1"/>
      <c r="E386" s="1" t="s">
        <v>3</v>
      </c>
      <c r="F386" s="1"/>
      <c r="G386" s="1" t="s">
        <v>133</v>
      </c>
      <c r="H386" s="1"/>
      <c r="I386" s="1"/>
      <c r="J386" s="1"/>
      <c r="K386" s="1"/>
      <c r="L386" s="1"/>
      <c r="M386" s="1"/>
      <c r="N386" s="1"/>
      <c r="O386" s="1"/>
      <c r="P386" s="21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</row>
    <row r="387" spans="1:31" ht="18.75" x14ac:dyDescent="0.3">
      <c r="A387" s="1"/>
      <c r="B387" s="1"/>
      <c r="C387" s="1"/>
      <c r="D387" s="1"/>
      <c r="E387" s="1" t="s">
        <v>4</v>
      </c>
      <c r="F387" s="1"/>
      <c r="G387" s="1" t="str">
        <f>G36</f>
        <v>: 2023</v>
      </c>
      <c r="H387" s="1"/>
      <c r="I387" s="1"/>
      <c r="J387" s="1"/>
      <c r="K387" s="1"/>
      <c r="L387" s="1"/>
      <c r="M387" s="1"/>
      <c r="N387" s="2">
        <v>16</v>
      </c>
      <c r="O387" s="1"/>
      <c r="P387" s="21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7"/>
      <c r="AE387" s="40"/>
    </row>
    <row r="388" spans="1:3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1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</row>
    <row r="389" spans="1:31" ht="21.95" customHeight="1" x14ac:dyDescent="0.25">
      <c r="A389" s="64" t="s">
        <v>5</v>
      </c>
      <c r="B389" s="64" t="s">
        <v>6</v>
      </c>
      <c r="C389" s="66" t="s">
        <v>7</v>
      </c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8"/>
      <c r="O389" s="64" t="s">
        <v>8</v>
      </c>
      <c r="P389" s="1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</row>
    <row r="390" spans="1:31" ht="21.95" customHeight="1" x14ac:dyDescent="0.25">
      <c r="A390" s="65"/>
      <c r="B390" s="65"/>
      <c r="C390" s="15" t="s">
        <v>9</v>
      </c>
      <c r="D390" s="15" t="s">
        <v>10</v>
      </c>
      <c r="E390" s="15" t="s">
        <v>11</v>
      </c>
      <c r="F390" s="15" t="s">
        <v>12</v>
      </c>
      <c r="G390" s="15" t="s">
        <v>13</v>
      </c>
      <c r="H390" s="15" t="s">
        <v>14</v>
      </c>
      <c r="I390" s="15" t="s">
        <v>15</v>
      </c>
      <c r="J390" s="15" t="s">
        <v>16</v>
      </c>
      <c r="K390" s="15" t="s">
        <v>17</v>
      </c>
      <c r="L390" s="15" t="s">
        <v>18</v>
      </c>
      <c r="M390" s="15" t="s">
        <v>19</v>
      </c>
      <c r="N390" s="44" t="s">
        <v>20</v>
      </c>
      <c r="O390" s="65"/>
      <c r="P390" s="18"/>
      <c r="Q390" s="58"/>
      <c r="R390" s="5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58"/>
    </row>
    <row r="391" spans="1:31" ht="21.95" customHeight="1" x14ac:dyDescent="0.25">
      <c r="A391" s="12">
        <v>1</v>
      </c>
      <c r="B391" s="12">
        <v>2</v>
      </c>
      <c r="C391" s="12">
        <v>3</v>
      </c>
      <c r="D391" s="12">
        <v>4</v>
      </c>
      <c r="E391" s="12">
        <v>5</v>
      </c>
      <c r="F391" s="12">
        <v>6</v>
      </c>
      <c r="G391" s="12">
        <v>7</v>
      </c>
      <c r="H391" s="12">
        <v>8</v>
      </c>
      <c r="I391" s="12">
        <v>9</v>
      </c>
      <c r="J391" s="12">
        <v>10</v>
      </c>
      <c r="K391" s="12">
        <v>11</v>
      </c>
      <c r="L391" s="12">
        <v>12</v>
      </c>
      <c r="M391" s="12">
        <v>13</v>
      </c>
      <c r="N391" s="12">
        <v>14</v>
      </c>
      <c r="O391" s="12">
        <v>15</v>
      </c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</row>
    <row r="392" spans="1:31" ht="21.95" customHeight="1" x14ac:dyDescent="0.25">
      <c r="A392" s="30" t="s">
        <v>21</v>
      </c>
      <c r="B392" s="4" t="s">
        <v>45</v>
      </c>
      <c r="C392" s="23">
        <f>[1]JANUARI!$H$28</f>
        <v>0</v>
      </c>
      <c r="D392" s="23">
        <f>[1]FEBRUARI!$H$28</f>
        <v>0</v>
      </c>
      <c r="E392" s="23">
        <f>[1]MARET!$H$28</f>
        <v>0</v>
      </c>
      <c r="F392" s="23">
        <f>[1]APRIL!$H$28</f>
        <v>0</v>
      </c>
      <c r="G392" s="23">
        <f>[1]MEI!$H$28</f>
        <v>0</v>
      </c>
      <c r="H392" s="23">
        <f>[1]JUNI!$H$28</f>
        <v>0</v>
      </c>
      <c r="I392" s="23">
        <f>[1]JULI!$H$28</f>
        <v>0</v>
      </c>
      <c r="J392" s="23">
        <f>[1]AGUSTUS!$H$28</f>
        <v>0</v>
      </c>
      <c r="K392" s="23">
        <f>[1]SEPTEMBER!$H$28</f>
        <v>0</v>
      </c>
      <c r="L392" s="23">
        <f>[1]OKTOBER!$H$28</f>
        <v>0</v>
      </c>
      <c r="M392" s="23">
        <f>[1]NOVEMBER!$H$28</f>
        <v>0</v>
      </c>
      <c r="N392" s="23">
        <f>[1]DESEMBER!$H$28</f>
        <v>0</v>
      </c>
      <c r="O392" s="5">
        <f t="shared" ref="O392:O407" si="58">SUM(C392:N392)</f>
        <v>0</v>
      </c>
      <c r="P392" s="20"/>
      <c r="Q392" s="45"/>
      <c r="R392" s="46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20"/>
    </row>
    <row r="393" spans="1:31" ht="21.95" customHeight="1" x14ac:dyDescent="0.25">
      <c r="A393" s="30" t="s">
        <v>23</v>
      </c>
      <c r="B393" s="4" t="s">
        <v>47</v>
      </c>
      <c r="C393" s="23">
        <f>[1]JANUARI!$H$118</f>
        <v>0</v>
      </c>
      <c r="D393" s="23">
        <f>[1]FEBRUARI!$H$118</f>
        <v>0</v>
      </c>
      <c r="E393" s="23">
        <f>[1]MARET!$H$118</f>
        <v>0</v>
      </c>
      <c r="F393" s="23">
        <f>[1]APRIL!$H$118</f>
        <v>0</v>
      </c>
      <c r="G393" s="23">
        <f>[1]MEI!$H$118</f>
        <v>0</v>
      </c>
      <c r="H393" s="23">
        <f>[1]JUNI!$H$118</f>
        <v>0</v>
      </c>
      <c r="I393" s="23">
        <f>[1]JULI!$H$118</f>
        <v>0</v>
      </c>
      <c r="J393" s="23">
        <f>[1]AGUSTUS!$H$118</f>
        <v>0</v>
      </c>
      <c r="K393" s="23">
        <f>[1]SEPTEMBER!$H$118</f>
        <v>0</v>
      </c>
      <c r="L393" s="23">
        <f>[1]OKTOBER!$H$118</f>
        <v>0</v>
      </c>
      <c r="M393" s="23">
        <f>[1]NOVEMBER!$H$118</f>
        <v>0</v>
      </c>
      <c r="N393" s="23">
        <f>[1]DESEMBER!$H$118</f>
        <v>0</v>
      </c>
      <c r="O393" s="5">
        <f t="shared" si="58"/>
        <v>0</v>
      </c>
      <c r="P393" s="20"/>
      <c r="Q393" s="45"/>
      <c r="R393" s="46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20"/>
    </row>
    <row r="394" spans="1:31" ht="21.95" customHeight="1" x14ac:dyDescent="0.25">
      <c r="A394" s="30" t="s">
        <v>25</v>
      </c>
      <c r="B394" s="4" t="s">
        <v>22</v>
      </c>
      <c r="C394" s="23">
        <f>[1]JANUARI!$H$73</f>
        <v>0</v>
      </c>
      <c r="D394" s="23">
        <f>[1]FEBRUARI!$H$73</f>
        <v>0</v>
      </c>
      <c r="E394" s="23">
        <f>[1]MARET!$H$73</f>
        <v>0</v>
      </c>
      <c r="F394" s="23">
        <f>[1]APRIL!$H$73</f>
        <v>0</v>
      </c>
      <c r="G394" s="23">
        <f>[1]MEI!$H$73</f>
        <v>0</v>
      </c>
      <c r="H394" s="23">
        <f>[1]JUNI!$H$73</f>
        <v>0</v>
      </c>
      <c r="I394" s="23">
        <f>[1]JULI!$H$73</f>
        <v>0</v>
      </c>
      <c r="J394" s="23">
        <f>[1]AGUSTUS!$H$73</f>
        <v>0</v>
      </c>
      <c r="K394" s="23">
        <f>[1]SEPTEMBER!$H$73</f>
        <v>0</v>
      </c>
      <c r="L394" s="23">
        <f>[1]OKTOBER!$H$73</f>
        <v>0</v>
      </c>
      <c r="M394" s="23">
        <f>[1]NOVEMBER!$H$73</f>
        <v>0</v>
      </c>
      <c r="N394" s="23">
        <f>[1]DESEMBER!$H$73</f>
        <v>0</v>
      </c>
      <c r="O394" s="5">
        <f t="shared" si="58"/>
        <v>0</v>
      </c>
      <c r="P394" s="20"/>
      <c r="Q394" s="45"/>
      <c r="R394" s="46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20"/>
    </row>
    <row r="395" spans="1:31" ht="21.95" customHeight="1" x14ac:dyDescent="0.25">
      <c r="A395" s="30" t="s">
        <v>27</v>
      </c>
      <c r="B395" s="4" t="s">
        <v>24</v>
      </c>
      <c r="C395" s="23">
        <f>[1]JANUARI!$H$433</f>
        <v>0</v>
      </c>
      <c r="D395" s="23">
        <f>[1]FEBRUARI!$H$433</f>
        <v>0</v>
      </c>
      <c r="E395" s="23">
        <f>[1]MARET!$H$433</f>
        <v>0</v>
      </c>
      <c r="F395" s="23">
        <f>[1]APRIL!$H$433</f>
        <v>0</v>
      </c>
      <c r="G395" s="23">
        <f>[1]MEI!$H$433</f>
        <v>0</v>
      </c>
      <c r="H395" s="23">
        <f>[1]JUNI!$H$433</f>
        <v>0</v>
      </c>
      <c r="I395" s="23">
        <f>[1]JULI!$H$433</f>
        <v>0</v>
      </c>
      <c r="J395" s="23">
        <f>[1]AGUSTUS!$H$433</f>
        <v>0</v>
      </c>
      <c r="K395" s="23">
        <f>[1]SEPTEMBER!$H$433</f>
        <v>0</v>
      </c>
      <c r="L395" s="23">
        <f>[1]OKTOBER!$H$433</f>
        <v>0</v>
      </c>
      <c r="M395" s="23">
        <f>[1]NOVEMBER!$H$433</f>
        <v>0</v>
      </c>
      <c r="N395" s="23">
        <f>[1]DESEMBER!$H$433</f>
        <v>0</v>
      </c>
      <c r="O395" s="5">
        <f t="shared" si="58"/>
        <v>0</v>
      </c>
      <c r="P395" s="20"/>
      <c r="Q395" s="45"/>
      <c r="R395" s="46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20"/>
    </row>
    <row r="396" spans="1:31" ht="21.95" customHeight="1" x14ac:dyDescent="0.25">
      <c r="A396" s="30" t="s">
        <v>29</v>
      </c>
      <c r="B396" s="4" t="s">
        <v>28</v>
      </c>
      <c r="C396" s="23">
        <f>[1]JANUARI!$H$523</f>
        <v>0</v>
      </c>
      <c r="D396" s="23">
        <f>[1]FEBRUARI!$H$523</f>
        <v>0</v>
      </c>
      <c r="E396" s="23">
        <f>[1]MARET!$H$523</f>
        <v>0</v>
      </c>
      <c r="F396" s="23">
        <f>[1]APRIL!$H$523</f>
        <v>0</v>
      </c>
      <c r="G396" s="23">
        <f>[1]MEI!$H$523</f>
        <v>0</v>
      </c>
      <c r="H396" s="23">
        <f>[1]JUNI!$H$523</f>
        <v>0</v>
      </c>
      <c r="I396" s="23">
        <f>[1]JULI!$H$523</f>
        <v>0</v>
      </c>
      <c r="J396" s="23">
        <f>[1]AGUSTUS!$H$523</f>
        <v>0</v>
      </c>
      <c r="K396" s="23">
        <f>[1]SEPTEMBER!$H$523</f>
        <v>0</v>
      </c>
      <c r="L396" s="23">
        <f>[1]OKTOBER!$H$523</f>
        <v>0</v>
      </c>
      <c r="M396" s="23">
        <f>[1]NOVEMBER!$H$523</f>
        <v>0</v>
      </c>
      <c r="N396" s="23">
        <f>[1]DESEMBER!$H$523</f>
        <v>0</v>
      </c>
      <c r="O396" s="5">
        <f t="shared" si="58"/>
        <v>0</v>
      </c>
      <c r="P396" s="20"/>
      <c r="Q396" s="45"/>
      <c r="R396" s="46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20"/>
    </row>
    <row r="397" spans="1:31" ht="21.95" customHeight="1" x14ac:dyDescent="0.25">
      <c r="A397" s="30" t="s">
        <v>31</v>
      </c>
      <c r="B397" s="4" t="s">
        <v>30</v>
      </c>
      <c r="C397" s="23">
        <f>[1]JANUARI!$H$343</f>
        <v>0</v>
      </c>
      <c r="D397" s="23">
        <f>[1]FEBRUARI!$H$343</f>
        <v>0</v>
      </c>
      <c r="E397" s="23">
        <f>[1]MARET!$H$343</f>
        <v>0</v>
      </c>
      <c r="F397" s="23">
        <f>[1]APRIL!$H$343</f>
        <v>0</v>
      </c>
      <c r="G397" s="23">
        <f>[1]MEI!$H$343</f>
        <v>0</v>
      </c>
      <c r="H397" s="23">
        <f>[1]JUNI!$H$343</f>
        <v>0</v>
      </c>
      <c r="I397" s="23">
        <f>[1]JULI!$H$343</f>
        <v>0</v>
      </c>
      <c r="J397" s="23">
        <f>[1]AGUSTUS!$H$343</f>
        <v>0</v>
      </c>
      <c r="K397" s="23">
        <f>[1]SEPTEMBER!$H$343</f>
        <v>0</v>
      </c>
      <c r="L397" s="23">
        <f>[1]OKTOBER!$H$343</f>
        <v>0</v>
      </c>
      <c r="M397" s="23">
        <f>[1]NOVEMBER!$H$343</f>
        <v>0</v>
      </c>
      <c r="N397" s="23">
        <f>[1]DESEMBER!$H$343</f>
        <v>0</v>
      </c>
      <c r="O397" s="5">
        <f t="shared" si="58"/>
        <v>0</v>
      </c>
      <c r="P397" s="20"/>
      <c r="Q397" s="45"/>
      <c r="R397" s="46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20"/>
    </row>
    <row r="398" spans="1:31" ht="21.95" customHeight="1" x14ac:dyDescent="0.25">
      <c r="A398" s="30" t="s">
        <v>33</v>
      </c>
      <c r="B398" s="4" t="s">
        <v>37</v>
      </c>
      <c r="C398" s="23">
        <f>[1]JANUARI!$H$163</f>
        <v>0</v>
      </c>
      <c r="D398" s="23">
        <f>[1]FEBRUARI!$H$163</f>
        <v>0</v>
      </c>
      <c r="E398" s="23">
        <f>[1]MARET!$H$163</f>
        <v>0</v>
      </c>
      <c r="F398" s="23">
        <f>[1]APRIL!$H$163</f>
        <v>0</v>
      </c>
      <c r="G398" s="23">
        <f>[1]MEI!$H$163</f>
        <v>0</v>
      </c>
      <c r="H398" s="23">
        <f>[1]JUNI!$H$163</f>
        <v>0</v>
      </c>
      <c r="I398" s="23">
        <f>[1]JULI!$H$163</f>
        <v>0</v>
      </c>
      <c r="J398" s="23">
        <f>[1]AGUSTUS!$H$163</f>
        <v>0</v>
      </c>
      <c r="K398" s="23">
        <f>[1]SEPTEMBER!$H$163</f>
        <v>0</v>
      </c>
      <c r="L398" s="23">
        <f>[1]OKTOBER!$H$163</f>
        <v>0</v>
      </c>
      <c r="M398" s="23">
        <f>[1]NOVEMBER!$H$163</f>
        <v>0</v>
      </c>
      <c r="N398" s="23">
        <f>[1]DESEMBER!$H$163</f>
        <v>0</v>
      </c>
      <c r="O398" s="5">
        <f t="shared" si="58"/>
        <v>0</v>
      </c>
      <c r="P398" s="20"/>
      <c r="Q398" s="45"/>
      <c r="R398" s="46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20"/>
    </row>
    <row r="399" spans="1:31" ht="21.95" customHeight="1" x14ac:dyDescent="0.25">
      <c r="A399" s="30" t="s">
        <v>34</v>
      </c>
      <c r="B399" s="4" t="s">
        <v>41</v>
      </c>
      <c r="C399" s="23">
        <f>[1]JANUARI!$H$658</f>
        <v>0</v>
      </c>
      <c r="D399" s="23">
        <f>[1]FEBRUARI!$H$658</f>
        <v>0</v>
      </c>
      <c r="E399" s="23">
        <f>[1]MARET!$H$658</f>
        <v>0</v>
      </c>
      <c r="F399" s="23">
        <f>[1]APRIL!$H$658</f>
        <v>0</v>
      </c>
      <c r="G399" s="23">
        <f>[1]MEI!$H$658</f>
        <v>0</v>
      </c>
      <c r="H399" s="23">
        <f>[1]JUNI!$H$658</f>
        <v>0</v>
      </c>
      <c r="I399" s="23">
        <f>[1]JULI!$H$658</f>
        <v>0</v>
      </c>
      <c r="J399" s="23">
        <f>[1]AGUSTUS!$H$658</f>
        <v>0</v>
      </c>
      <c r="K399" s="23">
        <f>[1]SEPTEMBER!$H$658</f>
        <v>0</v>
      </c>
      <c r="L399" s="23">
        <f>[1]OKTOBER!$H$658</f>
        <v>0</v>
      </c>
      <c r="M399" s="23">
        <f>[1]NOVEMBER!$H$658</f>
        <v>0</v>
      </c>
      <c r="N399" s="23">
        <f>[1]DESEMBER!$H$658</f>
        <v>0</v>
      </c>
      <c r="O399" s="5">
        <f t="shared" si="58"/>
        <v>0</v>
      </c>
      <c r="P399" s="20"/>
      <c r="Q399" s="45"/>
      <c r="R399" s="46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20"/>
    </row>
    <row r="400" spans="1:31" ht="21.95" customHeight="1" x14ac:dyDescent="0.25">
      <c r="A400" s="30" t="s">
        <v>36</v>
      </c>
      <c r="B400" s="4" t="s">
        <v>43</v>
      </c>
      <c r="C400" s="23">
        <f>[1]JANUARI!$H$613</f>
        <v>0</v>
      </c>
      <c r="D400" s="23">
        <f>[1]FEBRUARI!$H$613</f>
        <v>0</v>
      </c>
      <c r="E400" s="23">
        <f>[1]MARET!$H$613</f>
        <v>0</v>
      </c>
      <c r="F400" s="23">
        <f>[1]APRIL!$H$613</f>
        <v>0</v>
      </c>
      <c r="G400" s="23">
        <f>[1]MEI!$H$613</f>
        <v>0</v>
      </c>
      <c r="H400" s="23">
        <f>[1]JUNI!$H$613</f>
        <v>0</v>
      </c>
      <c r="I400" s="23">
        <f>[1]JULI!$H$613</f>
        <v>0</v>
      </c>
      <c r="J400" s="23">
        <f>[1]AGUSTUS!$H$613</f>
        <v>0</v>
      </c>
      <c r="K400" s="23">
        <f>[1]SEPTEMBER!$H$613</f>
        <v>0</v>
      </c>
      <c r="L400" s="23">
        <f>[1]OKTOBER!$H$613</f>
        <v>0</v>
      </c>
      <c r="M400" s="23">
        <f>[1]NOVEMBER!$H$613</f>
        <v>0</v>
      </c>
      <c r="N400" s="23">
        <f>[1]DESEMBER!$H$613</f>
        <v>0</v>
      </c>
      <c r="O400" s="5">
        <f t="shared" si="58"/>
        <v>0</v>
      </c>
      <c r="P400" s="20"/>
      <c r="Q400" s="45"/>
      <c r="R400" s="46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20"/>
    </row>
    <row r="401" spans="1:31" ht="21.95" customHeight="1" x14ac:dyDescent="0.25">
      <c r="A401" s="30" t="s">
        <v>38</v>
      </c>
      <c r="B401" s="4" t="s">
        <v>39</v>
      </c>
      <c r="C401" s="23">
        <f>[1]JANUARI!$H$208</f>
        <v>0</v>
      </c>
      <c r="D401" s="23">
        <f>[1]FEBRUARI!$H$208</f>
        <v>0</v>
      </c>
      <c r="E401" s="23">
        <f>[1]MARET!$H$208</f>
        <v>0</v>
      </c>
      <c r="F401" s="23">
        <f>[1]APRIL!$H$208</f>
        <v>0</v>
      </c>
      <c r="G401" s="23">
        <f>[1]MEI!$H$208</f>
        <v>0</v>
      </c>
      <c r="H401" s="23">
        <f>[1]JUNI!$H$208</f>
        <v>0</v>
      </c>
      <c r="I401" s="23">
        <f>[1]JULI!$H$208</f>
        <v>0</v>
      </c>
      <c r="J401" s="23">
        <f>[1]AGUSTUS!$H$208</f>
        <v>0</v>
      </c>
      <c r="K401" s="23">
        <f>[1]SEPTEMBER!$H$208</f>
        <v>0</v>
      </c>
      <c r="L401" s="23">
        <f>[1]OKTOBER!$H$208</f>
        <v>0</v>
      </c>
      <c r="M401" s="23">
        <f>[1]NOVEMBER!$H$208</f>
        <v>0</v>
      </c>
      <c r="N401" s="23">
        <f>[1]DESEMBER!$H$208</f>
        <v>0</v>
      </c>
      <c r="O401" s="5">
        <f t="shared" si="58"/>
        <v>0</v>
      </c>
      <c r="P401" s="20"/>
      <c r="Q401" s="45"/>
      <c r="R401" s="46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20"/>
    </row>
    <row r="402" spans="1:31" ht="21.95" customHeight="1" x14ac:dyDescent="0.25">
      <c r="A402" s="30" t="s">
        <v>40</v>
      </c>
      <c r="B402" s="4" t="s">
        <v>35</v>
      </c>
      <c r="C402" s="23">
        <f>[1]JANUARI!$H$253</f>
        <v>0</v>
      </c>
      <c r="D402" s="23">
        <f>[1]FEBRUARI!$H$253</f>
        <v>0</v>
      </c>
      <c r="E402" s="23">
        <f>[1]MARET!$H$253</f>
        <v>0</v>
      </c>
      <c r="F402" s="23">
        <f>[1]APRIL!$H$253</f>
        <v>0</v>
      </c>
      <c r="G402" s="23">
        <f>[1]MEI!$H$253</f>
        <v>0</v>
      </c>
      <c r="H402" s="23">
        <f>[1]JUNI!$H$253</f>
        <v>0</v>
      </c>
      <c r="I402" s="23">
        <f>[1]JULI!$H$253</f>
        <v>0</v>
      </c>
      <c r="J402" s="23">
        <f>[1]AGUSTUS!$H$253</f>
        <v>0</v>
      </c>
      <c r="K402" s="23">
        <f>[1]SEPTEMBER!$H$253</f>
        <v>0</v>
      </c>
      <c r="L402" s="23">
        <f>[1]OKTOBER!$H$253</f>
        <v>0</v>
      </c>
      <c r="M402" s="23">
        <f>[1]NOVEMBER!$H$253</f>
        <v>0</v>
      </c>
      <c r="N402" s="23">
        <f>[1]DESEMBER!$H$253</f>
        <v>0</v>
      </c>
      <c r="O402" s="5">
        <f t="shared" si="58"/>
        <v>0</v>
      </c>
      <c r="P402" s="20"/>
      <c r="Q402" s="45"/>
      <c r="R402" s="46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20"/>
    </row>
    <row r="403" spans="1:31" ht="21.95" customHeight="1" x14ac:dyDescent="0.25">
      <c r="A403" s="30" t="s">
        <v>42</v>
      </c>
      <c r="B403" s="4" t="s">
        <v>32</v>
      </c>
      <c r="C403" s="23">
        <f>[1]JANUARI!$H$568</f>
        <v>0</v>
      </c>
      <c r="D403" s="23">
        <f>[1]FEBRUARI!$H$568</f>
        <v>0</v>
      </c>
      <c r="E403" s="23">
        <f>[1]MARET!$H$568</f>
        <v>0</v>
      </c>
      <c r="F403" s="23">
        <f>[1]APRIL!$H$568</f>
        <v>0</v>
      </c>
      <c r="G403" s="23">
        <f>[1]MEI!$H$568</f>
        <v>0</v>
      </c>
      <c r="H403" s="23">
        <f>[1]JUNI!$H$568</f>
        <v>0</v>
      </c>
      <c r="I403" s="23">
        <f>[1]JULI!$H$568</f>
        <v>0</v>
      </c>
      <c r="J403" s="23">
        <f>[1]AGUSTUS!$H$568</f>
        <v>0</v>
      </c>
      <c r="K403" s="23">
        <f>[1]SEPTEMBER!$H$568</f>
        <v>0</v>
      </c>
      <c r="L403" s="23">
        <f>[1]OKTOBER!$H$568</f>
        <v>0</v>
      </c>
      <c r="M403" s="23">
        <f>[1]NOVEMBER!$H$568</f>
        <v>0</v>
      </c>
      <c r="N403" s="23">
        <f>[1]DESEMBER!$H$568</f>
        <v>0</v>
      </c>
      <c r="O403" s="5">
        <f t="shared" si="58"/>
        <v>0</v>
      </c>
      <c r="P403" s="20"/>
      <c r="Q403" s="45"/>
      <c r="R403" s="46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20"/>
    </row>
    <row r="404" spans="1:31" ht="21.95" customHeight="1" x14ac:dyDescent="0.25">
      <c r="A404" s="30" t="s">
        <v>44</v>
      </c>
      <c r="B404" s="4" t="s">
        <v>26</v>
      </c>
      <c r="C404" s="23">
        <f>[1]JANUARI!$H$478</f>
        <v>0</v>
      </c>
      <c r="D404" s="23">
        <f>[1]FEBRUARI!$H$478</f>
        <v>0</v>
      </c>
      <c r="E404" s="23">
        <f>[1]MARET!$H$478</f>
        <v>0</v>
      </c>
      <c r="F404" s="23">
        <f>[1]APRIL!$H$478</f>
        <v>0</v>
      </c>
      <c r="G404" s="23">
        <f>[1]MEI!$H$478</f>
        <v>0</v>
      </c>
      <c r="H404" s="23">
        <f>[1]JUNI!$H$478</f>
        <v>0</v>
      </c>
      <c r="I404" s="23">
        <f>[1]JULI!$H$478</f>
        <v>0</v>
      </c>
      <c r="J404" s="23">
        <f>[1]AGUSTUS!$H$478</f>
        <v>0</v>
      </c>
      <c r="K404" s="23">
        <f>[1]SEPTEMBER!$H$478</f>
        <v>0</v>
      </c>
      <c r="L404" s="23">
        <f>[1]OKTOBER!$H$478</f>
        <v>0</v>
      </c>
      <c r="M404" s="23">
        <f>[1]NOVEMBER!$H$478</f>
        <v>0</v>
      </c>
      <c r="N404" s="23">
        <f>[1]DESEMBER!$H$478</f>
        <v>0</v>
      </c>
      <c r="O404" s="5">
        <f t="shared" si="58"/>
        <v>0</v>
      </c>
      <c r="P404" s="20"/>
      <c r="Q404" s="45"/>
      <c r="R404" s="46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20"/>
    </row>
    <row r="405" spans="1:31" ht="21.95" customHeight="1" x14ac:dyDescent="0.25">
      <c r="A405" s="30" t="s">
        <v>46</v>
      </c>
      <c r="B405" s="4" t="s">
        <v>51</v>
      </c>
      <c r="C405" s="23">
        <f>[1]JANUARI!$H$388</f>
        <v>0</v>
      </c>
      <c r="D405" s="23">
        <f>[1]FEBRUARI!$H$388</f>
        <v>0</v>
      </c>
      <c r="E405" s="23">
        <f>[1]MARET!$H$388</f>
        <v>0</v>
      </c>
      <c r="F405" s="23">
        <f>[1]APRIL!$H$388</f>
        <v>0</v>
      </c>
      <c r="G405" s="23">
        <f>[1]MEI!$H$388</f>
        <v>0</v>
      </c>
      <c r="H405" s="23">
        <f>[1]JUNI!$H$388</f>
        <v>0</v>
      </c>
      <c r="I405" s="23">
        <f>[1]JULI!$H$388</f>
        <v>0</v>
      </c>
      <c r="J405" s="23">
        <f>[1]AGUSTUS!$H$388</f>
        <v>0</v>
      </c>
      <c r="K405" s="23">
        <f>[1]SEPTEMBER!$H$388</f>
        <v>0</v>
      </c>
      <c r="L405" s="23">
        <f>[1]OKTOBER!$H$388</f>
        <v>0</v>
      </c>
      <c r="M405" s="23">
        <f>[1]NOVEMBER!$H$388</f>
        <v>0</v>
      </c>
      <c r="N405" s="23">
        <f>[1]DESEMBER!$H$388</f>
        <v>0</v>
      </c>
      <c r="O405" s="5">
        <f t="shared" si="58"/>
        <v>0</v>
      </c>
      <c r="P405" s="20"/>
      <c r="Q405" s="45"/>
      <c r="R405" s="46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20"/>
    </row>
    <row r="406" spans="1:31" ht="21.95" customHeight="1" x14ac:dyDescent="0.25">
      <c r="A406" s="30" t="s">
        <v>48</v>
      </c>
      <c r="B406" s="4" t="s">
        <v>49</v>
      </c>
      <c r="C406" s="23">
        <f>[1]JANUARI!$H$298</f>
        <v>0</v>
      </c>
      <c r="D406" s="23">
        <f>[1]FEBRUARI!$H$298</f>
        <v>0</v>
      </c>
      <c r="E406" s="23">
        <f>[1]MARET!$H$298</f>
        <v>0</v>
      </c>
      <c r="F406" s="23">
        <f>[1]APRIL!$H$298</f>
        <v>0</v>
      </c>
      <c r="G406" s="23">
        <f>[1]MEI!$H$298</f>
        <v>0</v>
      </c>
      <c r="H406" s="23">
        <f>[1]JUNI!$H$298</f>
        <v>0</v>
      </c>
      <c r="I406" s="23">
        <f>[1]JULI!$H$298</f>
        <v>0</v>
      </c>
      <c r="J406" s="23">
        <f>[1]AGUSTUS!$H$298</f>
        <v>0</v>
      </c>
      <c r="K406" s="23">
        <f>[1]SEPTEMBER!$H$298</f>
        <v>0</v>
      </c>
      <c r="L406" s="23">
        <f>[1]OKTOBER!$H$298</f>
        <v>0</v>
      </c>
      <c r="M406" s="23">
        <f>[1]NOVEMBER!$H$298</f>
        <v>0</v>
      </c>
      <c r="N406" s="23">
        <f>[1]DESEMBER!$H$298</f>
        <v>0</v>
      </c>
      <c r="O406" s="5">
        <f t="shared" si="58"/>
        <v>0</v>
      </c>
      <c r="P406" s="20"/>
      <c r="Q406" s="45"/>
      <c r="R406" s="46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20"/>
    </row>
    <row r="407" spans="1:31" ht="21.95" customHeight="1" x14ac:dyDescent="0.25">
      <c r="A407" s="69" t="s">
        <v>50</v>
      </c>
      <c r="B407" s="69"/>
      <c r="C407" s="14">
        <f>SUM(C392:C406)</f>
        <v>0</v>
      </c>
      <c r="D407" s="14">
        <f>SUM(D392:D406)</f>
        <v>0</v>
      </c>
      <c r="E407" s="14">
        <f t="shared" ref="E407:N407" si="59">SUM(E392:E406)</f>
        <v>0</v>
      </c>
      <c r="F407" s="14">
        <f t="shared" si="59"/>
        <v>0</v>
      </c>
      <c r="G407" s="14">
        <f t="shared" si="59"/>
        <v>0</v>
      </c>
      <c r="H407" s="14">
        <f t="shared" si="59"/>
        <v>0</v>
      </c>
      <c r="I407" s="14">
        <f t="shared" si="59"/>
        <v>0</v>
      </c>
      <c r="J407" s="14">
        <f t="shared" si="59"/>
        <v>0</v>
      </c>
      <c r="K407" s="14">
        <f t="shared" si="59"/>
        <v>0</v>
      </c>
      <c r="L407" s="14">
        <f t="shared" si="59"/>
        <v>0</v>
      </c>
      <c r="M407" s="14">
        <f t="shared" si="59"/>
        <v>0</v>
      </c>
      <c r="N407" s="14">
        <f t="shared" si="59"/>
        <v>0</v>
      </c>
      <c r="O407" s="14">
        <f t="shared" si="58"/>
        <v>0</v>
      </c>
      <c r="P407" s="20"/>
      <c r="Q407" s="57"/>
      <c r="R407" s="57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</row>
    <row r="408" spans="1:3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1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</row>
    <row r="409" spans="1:31" x14ac:dyDescent="0.25">
      <c r="A409" s="1"/>
      <c r="B409" s="1"/>
      <c r="C409" s="1"/>
      <c r="D409" s="1"/>
      <c r="E409" s="1" t="s">
        <v>0</v>
      </c>
      <c r="F409" s="1"/>
      <c r="G409" s="1" t="s">
        <v>64</v>
      </c>
      <c r="H409" s="1"/>
      <c r="I409" s="1"/>
      <c r="J409" s="1"/>
      <c r="K409" s="1"/>
      <c r="L409" s="1"/>
      <c r="M409" s="1"/>
      <c r="N409" s="1"/>
      <c r="O409" s="1"/>
      <c r="P409" s="21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</row>
    <row r="410" spans="1:31" x14ac:dyDescent="0.25">
      <c r="A410" s="1"/>
      <c r="B410" s="1"/>
      <c r="C410" s="1"/>
      <c r="D410" s="1"/>
      <c r="E410" s="1" t="s">
        <v>1</v>
      </c>
      <c r="F410" s="1"/>
      <c r="G410" s="1" t="s">
        <v>2</v>
      </c>
      <c r="H410" s="1"/>
      <c r="I410" s="1"/>
      <c r="J410" s="1"/>
      <c r="K410" s="1"/>
      <c r="L410" s="1"/>
      <c r="M410" s="1"/>
      <c r="N410" s="1"/>
      <c r="O410" s="1"/>
      <c r="P410" s="21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</row>
    <row r="411" spans="1:31" x14ac:dyDescent="0.25">
      <c r="A411" s="1"/>
      <c r="B411" s="1"/>
      <c r="C411" s="1"/>
      <c r="D411" s="1"/>
      <c r="E411" s="1" t="s">
        <v>3</v>
      </c>
      <c r="F411" s="1"/>
      <c r="G411" s="1" t="s">
        <v>135</v>
      </c>
      <c r="H411" s="1"/>
      <c r="I411" s="1"/>
      <c r="J411" s="1"/>
      <c r="K411" s="1"/>
      <c r="L411" s="1"/>
      <c r="M411" s="1"/>
      <c r="N411" s="1"/>
      <c r="O411" s="1"/>
      <c r="P411" s="21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</row>
    <row r="412" spans="1:31" ht="18.75" x14ac:dyDescent="0.3">
      <c r="A412" s="1"/>
      <c r="B412" s="1"/>
      <c r="C412" s="1"/>
      <c r="D412" s="1"/>
      <c r="E412" s="1" t="s">
        <v>4</v>
      </c>
      <c r="F412" s="1"/>
      <c r="G412" s="1" t="str">
        <f>G36</f>
        <v>: 2023</v>
      </c>
      <c r="H412" s="1"/>
      <c r="I412" s="1"/>
      <c r="J412" s="1"/>
      <c r="K412" s="1"/>
      <c r="L412" s="1"/>
      <c r="M412" s="1"/>
      <c r="N412" s="2">
        <v>17</v>
      </c>
      <c r="O412" s="1"/>
      <c r="P412" s="21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7"/>
      <c r="AE412" s="40"/>
    </row>
    <row r="413" spans="1:3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1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</row>
    <row r="414" spans="1:31" ht="21.95" customHeight="1" x14ac:dyDescent="0.25">
      <c r="A414" s="64" t="s">
        <v>5</v>
      </c>
      <c r="B414" s="64" t="s">
        <v>6</v>
      </c>
      <c r="C414" s="66" t="s">
        <v>7</v>
      </c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8"/>
      <c r="O414" s="64" t="s">
        <v>8</v>
      </c>
      <c r="P414" s="1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</row>
    <row r="415" spans="1:31" ht="21.95" customHeight="1" x14ac:dyDescent="0.25">
      <c r="A415" s="65"/>
      <c r="B415" s="65"/>
      <c r="C415" s="15" t="s">
        <v>9</v>
      </c>
      <c r="D415" s="15" t="s">
        <v>10</v>
      </c>
      <c r="E415" s="15" t="s">
        <v>11</v>
      </c>
      <c r="F415" s="15" t="s">
        <v>12</v>
      </c>
      <c r="G415" s="15" t="s">
        <v>13</v>
      </c>
      <c r="H415" s="15" t="s">
        <v>14</v>
      </c>
      <c r="I415" s="15" t="s">
        <v>15</v>
      </c>
      <c r="J415" s="15" t="s">
        <v>16</v>
      </c>
      <c r="K415" s="15" t="s">
        <v>17</v>
      </c>
      <c r="L415" s="15" t="s">
        <v>18</v>
      </c>
      <c r="M415" s="15" t="s">
        <v>19</v>
      </c>
      <c r="N415" s="44" t="s">
        <v>20</v>
      </c>
      <c r="O415" s="65"/>
      <c r="P415" s="18"/>
      <c r="Q415" s="58"/>
      <c r="R415" s="5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58"/>
    </row>
    <row r="416" spans="1:31" ht="21.95" customHeight="1" x14ac:dyDescent="0.25">
      <c r="A416" s="12">
        <v>1</v>
      </c>
      <c r="B416" s="12">
        <v>2</v>
      </c>
      <c r="C416" s="12">
        <v>3</v>
      </c>
      <c r="D416" s="12">
        <v>4</v>
      </c>
      <c r="E416" s="12">
        <v>5</v>
      </c>
      <c r="F416" s="12">
        <v>6</v>
      </c>
      <c r="G416" s="12">
        <v>7</v>
      </c>
      <c r="H416" s="12">
        <v>8</v>
      </c>
      <c r="I416" s="12">
        <v>9</v>
      </c>
      <c r="J416" s="12">
        <v>10</v>
      </c>
      <c r="K416" s="12">
        <v>11</v>
      </c>
      <c r="L416" s="12">
        <v>12</v>
      </c>
      <c r="M416" s="12">
        <v>13</v>
      </c>
      <c r="N416" s="12">
        <v>14</v>
      </c>
      <c r="O416" s="12">
        <v>15</v>
      </c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</row>
    <row r="417" spans="1:31" ht="21.95" customHeight="1" x14ac:dyDescent="0.25">
      <c r="A417" s="30" t="s">
        <v>21</v>
      </c>
      <c r="B417" s="4" t="s">
        <v>45</v>
      </c>
      <c r="C417" s="23">
        <f>[1]JANUARI!$H$29</f>
        <v>0</v>
      </c>
      <c r="D417" s="23">
        <f>[1]FEBRUARI!$H$29</f>
        <v>0</v>
      </c>
      <c r="E417" s="23">
        <f>[1]MARET!$H$29</f>
        <v>0</v>
      </c>
      <c r="F417" s="23">
        <f>[1]APRIL!$H$29</f>
        <v>0</v>
      </c>
      <c r="G417" s="23">
        <f>[1]MEI!$H$29</f>
        <v>0</v>
      </c>
      <c r="H417" s="23">
        <f>[1]JUNI!$H$29</f>
        <v>0</v>
      </c>
      <c r="I417" s="23">
        <f>[1]JULI!$H$29</f>
        <v>0</v>
      </c>
      <c r="J417" s="23">
        <f>[1]AGUSTUS!$H$29</f>
        <v>0</v>
      </c>
      <c r="K417" s="23">
        <f>[1]SEPTEMBER!$H$29</f>
        <v>0</v>
      </c>
      <c r="L417" s="23">
        <f>[1]OKTOBER!$H$29</f>
        <v>0</v>
      </c>
      <c r="M417" s="23">
        <f>[1]NOVEMBER!$H$29</f>
        <v>0</v>
      </c>
      <c r="N417" s="23">
        <f>[1]DESEMBER!$H$29</f>
        <v>0</v>
      </c>
      <c r="O417" s="23">
        <f t="shared" ref="O417:O432" si="60">SUM(C417:N417)</f>
        <v>0</v>
      </c>
      <c r="P417" s="20"/>
      <c r="Q417" s="45"/>
      <c r="R417" s="46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</row>
    <row r="418" spans="1:31" ht="21.95" customHeight="1" x14ac:dyDescent="0.25">
      <c r="A418" s="30" t="s">
        <v>23</v>
      </c>
      <c r="B418" s="4" t="s">
        <v>47</v>
      </c>
      <c r="C418" s="23">
        <f>[1]JANUARI!$H$119</f>
        <v>0</v>
      </c>
      <c r="D418" s="23">
        <f>[1]FEBRUARI!$H$119</f>
        <v>0</v>
      </c>
      <c r="E418" s="23">
        <f>[1]MARET!$H$119</f>
        <v>0</v>
      </c>
      <c r="F418" s="23">
        <f>[1]APRIL!$H$119</f>
        <v>0</v>
      </c>
      <c r="G418" s="23">
        <f>[1]MEI!$H$119</f>
        <v>0</v>
      </c>
      <c r="H418" s="23">
        <f>[1]JUNI!$H$119</f>
        <v>0</v>
      </c>
      <c r="I418" s="23">
        <f>[1]JULI!$H$119</f>
        <v>0</v>
      </c>
      <c r="J418" s="23">
        <f>[1]AGUSTUS!$H$119</f>
        <v>0</v>
      </c>
      <c r="K418" s="23">
        <f>[1]SEPTEMBER!$H$119</f>
        <v>0</v>
      </c>
      <c r="L418" s="23">
        <f>[1]OKTOBER!$H$119</f>
        <v>0</v>
      </c>
      <c r="M418" s="23">
        <f>[1]NOVEMBER!$H$119</f>
        <v>0</v>
      </c>
      <c r="N418" s="23">
        <f>[1]DESEMBER!$H$119</f>
        <v>0</v>
      </c>
      <c r="O418" s="23">
        <f t="shared" si="60"/>
        <v>0</v>
      </c>
      <c r="P418" s="20"/>
      <c r="Q418" s="45"/>
      <c r="R418" s="46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</row>
    <row r="419" spans="1:31" ht="21.95" customHeight="1" x14ac:dyDescent="0.25">
      <c r="A419" s="30" t="s">
        <v>25</v>
      </c>
      <c r="B419" s="4" t="s">
        <v>22</v>
      </c>
      <c r="C419" s="23">
        <f>[1]JANUARI!$H$74</f>
        <v>0</v>
      </c>
      <c r="D419" s="23">
        <f>[1]FEBRUARI!$H$74</f>
        <v>0</v>
      </c>
      <c r="E419" s="23">
        <f>[1]MARET!$H$74</f>
        <v>0</v>
      </c>
      <c r="F419" s="23">
        <f>[1]APRIL!$H$74</f>
        <v>0</v>
      </c>
      <c r="G419" s="23">
        <f>[1]MEI!$H$74</f>
        <v>0</v>
      </c>
      <c r="H419" s="23">
        <f>[1]JUNI!$H$74</f>
        <v>0</v>
      </c>
      <c r="I419" s="23">
        <f>[1]JULI!$H$74</f>
        <v>0</v>
      </c>
      <c r="J419" s="23">
        <f>[1]AGUSTUS!$H$74</f>
        <v>0</v>
      </c>
      <c r="K419" s="23">
        <f>[1]SEPTEMBER!$H$74</f>
        <v>0</v>
      </c>
      <c r="L419" s="23">
        <f>[1]OKTOBER!$H$74</f>
        <v>0</v>
      </c>
      <c r="M419" s="23">
        <f>[1]NOVEMBER!$H$74</f>
        <v>0</v>
      </c>
      <c r="N419" s="23">
        <f>[1]DESEMBER!$H$74</f>
        <v>0</v>
      </c>
      <c r="O419" s="23">
        <f t="shared" si="60"/>
        <v>0</v>
      </c>
      <c r="P419" s="20"/>
      <c r="Q419" s="45"/>
      <c r="R419" s="46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</row>
    <row r="420" spans="1:31" ht="21.95" customHeight="1" x14ac:dyDescent="0.25">
      <c r="A420" s="30" t="s">
        <v>27</v>
      </c>
      <c r="B420" s="4" t="s">
        <v>24</v>
      </c>
      <c r="C420" s="23">
        <f>[1]JANUARI!$H$434</f>
        <v>0</v>
      </c>
      <c r="D420" s="23">
        <f>[1]FEBRUARI!$H$434</f>
        <v>0</v>
      </c>
      <c r="E420" s="23">
        <f>[1]MARET!$H$434</f>
        <v>0</v>
      </c>
      <c r="F420" s="23">
        <f>[1]APRIL!$H$434</f>
        <v>0</v>
      </c>
      <c r="G420" s="23">
        <f>[1]MEI!$H$434</f>
        <v>0</v>
      </c>
      <c r="H420" s="23">
        <f>[1]JUNI!$H$434</f>
        <v>0</v>
      </c>
      <c r="I420" s="23">
        <f>[1]JULI!$H$434</f>
        <v>0</v>
      </c>
      <c r="J420" s="23">
        <f>[1]AGUSTUS!$H$434</f>
        <v>0</v>
      </c>
      <c r="K420" s="23">
        <f>[1]SEPTEMBER!$H$434</f>
        <v>0</v>
      </c>
      <c r="L420" s="23">
        <f>[1]OKTOBER!$H$434</f>
        <v>0</v>
      </c>
      <c r="M420" s="23">
        <f>[1]NOVEMBER!$H$434</f>
        <v>0</v>
      </c>
      <c r="N420" s="23">
        <f>[1]DESEMBER!$H$434</f>
        <v>0</v>
      </c>
      <c r="O420" s="23">
        <f t="shared" si="60"/>
        <v>0</v>
      </c>
      <c r="P420" s="20"/>
      <c r="Q420" s="45"/>
      <c r="R420" s="46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</row>
    <row r="421" spans="1:31" ht="21.95" customHeight="1" x14ac:dyDescent="0.25">
      <c r="A421" s="30" t="s">
        <v>29</v>
      </c>
      <c r="B421" s="4" t="s">
        <v>28</v>
      </c>
      <c r="C421" s="23">
        <f>[1]JANUARI!$H$524</f>
        <v>0</v>
      </c>
      <c r="D421" s="23">
        <f>[1]FEBRUARI!$H$524</f>
        <v>0</v>
      </c>
      <c r="E421" s="23">
        <f>[1]MARET!$H$524</f>
        <v>0</v>
      </c>
      <c r="F421" s="23">
        <f>[1]APRIL!$H$524</f>
        <v>0</v>
      </c>
      <c r="G421" s="23">
        <f>[1]MEI!$H$524</f>
        <v>0</v>
      </c>
      <c r="H421" s="23">
        <f>[1]JUNI!$H$524</f>
        <v>0</v>
      </c>
      <c r="I421" s="23">
        <f>[1]JULI!$H$524</f>
        <v>0</v>
      </c>
      <c r="J421" s="23">
        <f>[1]AGUSTUS!$H$524</f>
        <v>0</v>
      </c>
      <c r="K421" s="23">
        <f>[1]SEPTEMBER!$H$524</f>
        <v>0</v>
      </c>
      <c r="L421" s="23">
        <f>[1]OKTOBER!$H$524</f>
        <v>0</v>
      </c>
      <c r="M421" s="23">
        <f>[1]NOVEMBER!$H$524</f>
        <v>0</v>
      </c>
      <c r="N421" s="23">
        <f>[1]DESEMBER!$H$524</f>
        <v>0</v>
      </c>
      <c r="O421" s="23">
        <f t="shared" si="60"/>
        <v>0</v>
      </c>
      <c r="P421" s="20"/>
      <c r="Q421" s="45"/>
      <c r="R421" s="46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</row>
    <row r="422" spans="1:31" ht="21.95" customHeight="1" x14ac:dyDescent="0.25">
      <c r="A422" s="30" t="s">
        <v>31</v>
      </c>
      <c r="B422" s="4" t="s">
        <v>30</v>
      </c>
      <c r="C422" s="23">
        <f>[1]JANUARI!$H$344</f>
        <v>0</v>
      </c>
      <c r="D422" s="23">
        <f>[1]FEBRUARI!$H$344</f>
        <v>0</v>
      </c>
      <c r="E422" s="23">
        <f>[1]MARET!$H$344</f>
        <v>0</v>
      </c>
      <c r="F422" s="23">
        <f>[1]APRIL!$H$344</f>
        <v>0</v>
      </c>
      <c r="G422" s="23">
        <f>[1]MEI!$H$344</f>
        <v>0</v>
      </c>
      <c r="H422" s="23">
        <f>[1]JUNI!$H$344</f>
        <v>0</v>
      </c>
      <c r="I422" s="23">
        <f>[1]JULI!$H$344</f>
        <v>0</v>
      </c>
      <c r="J422" s="23">
        <f>[1]AGUSTUS!$H$344</f>
        <v>0</v>
      </c>
      <c r="K422" s="23">
        <f>[1]SEPTEMBER!$H$344</f>
        <v>0</v>
      </c>
      <c r="L422" s="23">
        <f>[1]OKTOBER!$H$344</f>
        <v>0</v>
      </c>
      <c r="M422" s="23">
        <f>[1]NOVEMBER!$H$344</f>
        <v>0</v>
      </c>
      <c r="N422" s="23">
        <f>[1]DESEMBER!$H$344</f>
        <v>0</v>
      </c>
      <c r="O422" s="23">
        <f t="shared" si="60"/>
        <v>0</v>
      </c>
      <c r="P422" s="20"/>
      <c r="Q422" s="45"/>
      <c r="R422" s="46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</row>
    <row r="423" spans="1:31" ht="21.95" customHeight="1" x14ac:dyDescent="0.25">
      <c r="A423" s="30" t="s">
        <v>33</v>
      </c>
      <c r="B423" s="4" t="s">
        <v>37</v>
      </c>
      <c r="C423" s="23">
        <f>[1]JANUARI!$H$164</f>
        <v>0</v>
      </c>
      <c r="D423" s="23">
        <f>[1]FEBRUARI!$H$164</f>
        <v>0</v>
      </c>
      <c r="E423" s="23">
        <f>[1]MARET!$H$164</f>
        <v>0</v>
      </c>
      <c r="F423" s="23">
        <f>[1]APRIL!$H$164</f>
        <v>0</v>
      </c>
      <c r="G423" s="23">
        <f>[1]MEI!$H$164</f>
        <v>0</v>
      </c>
      <c r="H423" s="23">
        <f>[1]JUNI!$H$164</f>
        <v>0</v>
      </c>
      <c r="I423" s="23">
        <f>[1]JULI!$H$164</f>
        <v>0</v>
      </c>
      <c r="J423" s="23">
        <f>[1]AGUSTUS!$H$164</f>
        <v>0</v>
      </c>
      <c r="K423" s="23">
        <f>[1]SEPTEMBER!$H$164</f>
        <v>0</v>
      </c>
      <c r="L423" s="23">
        <f>[1]OKTOBER!$H$164</f>
        <v>0</v>
      </c>
      <c r="M423" s="23">
        <f>[1]NOVEMBER!$H$164</f>
        <v>0</v>
      </c>
      <c r="N423" s="23">
        <f>[1]DESEMBER!$H$164</f>
        <v>0</v>
      </c>
      <c r="O423" s="23">
        <f t="shared" si="60"/>
        <v>0</v>
      </c>
      <c r="P423" s="20"/>
      <c r="Q423" s="45"/>
      <c r="R423" s="46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</row>
    <row r="424" spans="1:31" ht="21.95" customHeight="1" x14ac:dyDescent="0.25">
      <c r="A424" s="30" t="s">
        <v>34</v>
      </c>
      <c r="B424" s="4" t="s">
        <v>41</v>
      </c>
      <c r="C424" s="23">
        <f>[1]JANUARI!$H$659</f>
        <v>0</v>
      </c>
      <c r="D424" s="23">
        <f>[1]FEBRUARI!$H$659</f>
        <v>0</v>
      </c>
      <c r="E424" s="23">
        <f>[1]MARET!$H$659</f>
        <v>0</v>
      </c>
      <c r="F424" s="23">
        <f>[1]APRIL!$H$659</f>
        <v>0</v>
      </c>
      <c r="G424" s="23">
        <f>[1]MEI!$H$659</f>
        <v>0</v>
      </c>
      <c r="H424" s="23">
        <f>[1]JUNI!$H$659</f>
        <v>0</v>
      </c>
      <c r="I424" s="23">
        <f>[1]JULI!$H$659</f>
        <v>0</v>
      </c>
      <c r="J424" s="23">
        <f>[1]AGUSTUS!$H$659</f>
        <v>0</v>
      </c>
      <c r="K424" s="23">
        <f>[1]SEPTEMBER!$H$659</f>
        <v>0</v>
      </c>
      <c r="L424" s="23">
        <f>[1]OKTOBER!$H$659</f>
        <v>0</v>
      </c>
      <c r="M424" s="23">
        <f>[1]NOVEMBER!$H$659</f>
        <v>0</v>
      </c>
      <c r="N424" s="23">
        <f>[1]DESEMBER!$H$659</f>
        <v>0</v>
      </c>
      <c r="O424" s="23">
        <f t="shared" si="60"/>
        <v>0</v>
      </c>
      <c r="P424" s="20"/>
      <c r="Q424" s="45"/>
      <c r="R424" s="46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</row>
    <row r="425" spans="1:31" ht="21.95" customHeight="1" x14ac:dyDescent="0.25">
      <c r="A425" s="30" t="s">
        <v>36</v>
      </c>
      <c r="B425" s="4" t="s">
        <v>43</v>
      </c>
      <c r="C425" s="23">
        <f>[1]JANUARI!$H$614</f>
        <v>0</v>
      </c>
      <c r="D425" s="23">
        <f>[1]FEBRUARI!$H$614</f>
        <v>0</v>
      </c>
      <c r="E425" s="23">
        <f>[1]MARET!$H$614</f>
        <v>0</v>
      </c>
      <c r="F425" s="23">
        <f>[1]APRIL!$H$614</f>
        <v>0</v>
      </c>
      <c r="G425" s="23">
        <f>[1]MEI!$H$614</f>
        <v>0</v>
      </c>
      <c r="H425" s="23">
        <f>[1]JUNI!$H$614</f>
        <v>0</v>
      </c>
      <c r="I425" s="23">
        <f>[1]JULI!$H$614</f>
        <v>0</v>
      </c>
      <c r="J425" s="23">
        <f>[1]AGUSTUS!$H$614</f>
        <v>0</v>
      </c>
      <c r="K425" s="23">
        <f>[1]SEPTEMBER!$H$614</f>
        <v>0</v>
      </c>
      <c r="L425" s="23">
        <f>[1]OKTOBER!$H$614</f>
        <v>0</v>
      </c>
      <c r="M425" s="23">
        <f>[1]NOVEMBER!$H$614</f>
        <v>0</v>
      </c>
      <c r="N425" s="23">
        <f>[1]DESEMBER!$H$614</f>
        <v>0</v>
      </c>
      <c r="O425" s="23">
        <f t="shared" si="60"/>
        <v>0</v>
      </c>
      <c r="P425" s="20"/>
      <c r="Q425" s="45"/>
      <c r="R425" s="46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</row>
    <row r="426" spans="1:31" ht="21.95" customHeight="1" x14ac:dyDescent="0.25">
      <c r="A426" s="30" t="s">
        <v>38</v>
      </c>
      <c r="B426" s="4" t="s">
        <v>39</v>
      </c>
      <c r="C426" s="23">
        <f>[1]JANUARI!$H$209</f>
        <v>0</v>
      </c>
      <c r="D426" s="23">
        <f>[1]FEBRUARI!$H$209</f>
        <v>0</v>
      </c>
      <c r="E426" s="23">
        <f>[1]MARET!$H$209</f>
        <v>0</v>
      </c>
      <c r="F426" s="23">
        <f>[1]APRIL!$H$209</f>
        <v>0</v>
      </c>
      <c r="G426" s="23">
        <f>[1]MEI!$H$209</f>
        <v>0</v>
      </c>
      <c r="H426" s="23">
        <f>[1]JUNI!$H$209</f>
        <v>0</v>
      </c>
      <c r="I426" s="23">
        <f>[1]JULI!$H$209</f>
        <v>0</v>
      </c>
      <c r="J426" s="23">
        <f>[1]AGUSTUS!$H$209</f>
        <v>0</v>
      </c>
      <c r="K426" s="23">
        <f>[1]SEPTEMBER!$H$209</f>
        <v>0</v>
      </c>
      <c r="L426" s="23">
        <f>[1]OKTOBER!$H$209</f>
        <v>0</v>
      </c>
      <c r="M426" s="23">
        <f>[1]NOVEMBER!$H$209</f>
        <v>0</v>
      </c>
      <c r="N426" s="23">
        <f>[1]DESEMBER!$H$209</f>
        <v>0</v>
      </c>
      <c r="O426" s="23">
        <f t="shared" si="60"/>
        <v>0</v>
      </c>
      <c r="P426" s="20"/>
      <c r="Q426" s="45"/>
      <c r="R426" s="46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</row>
    <row r="427" spans="1:31" ht="21.95" customHeight="1" x14ac:dyDescent="0.25">
      <c r="A427" s="30" t="s">
        <v>40</v>
      </c>
      <c r="B427" s="4" t="s">
        <v>35</v>
      </c>
      <c r="C427" s="23">
        <f>[1]JANUARI!$H$254</f>
        <v>0</v>
      </c>
      <c r="D427" s="23">
        <f>[1]FEBRUARI!$H$254</f>
        <v>0</v>
      </c>
      <c r="E427" s="23">
        <f>[1]MARET!$H$254</f>
        <v>0</v>
      </c>
      <c r="F427" s="23">
        <f>[1]APRIL!$H$254</f>
        <v>0</v>
      </c>
      <c r="G427" s="23">
        <f>[1]MEI!$H$254</f>
        <v>0</v>
      </c>
      <c r="H427" s="23">
        <f>[1]JUNI!$H$254</f>
        <v>0</v>
      </c>
      <c r="I427" s="23">
        <f>[1]JULI!$H$254</f>
        <v>0</v>
      </c>
      <c r="J427" s="23">
        <f>[1]AGUSTUS!$H$254</f>
        <v>0</v>
      </c>
      <c r="K427" s="23">
        <f>[1]SEPTEMBER!$H$254</f>
        <v>0</v>
      </c>
      <c r="L427" s="23">
        <f>[1]OKTOBER!$H$254</f>
        <v>0</v>
      </c>
      <c r="M427" s="23">
        <f>[1]NOVEMBER!$H$254</f>
        <v>0</v>
      </c>
      <c r="N427" s="23">
        <f>[1]DESEMBER!$H$254</f>
        <v>0</v>
      </c>
      <c r="O427" s="23">
        <f t="shared" si="60"/>
        <v>0</v>
      </c>
      <c r="P427" s="20"/>
      <c r="Q427" s="45"/>
      <c r="R427" s="46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</row>
    <row r="428" spans="1:31" ht="21.95" customHeight="1" x14ac:dyDescent="0.25">
      <c r="A428" s="30" t="s">
        <v>42</v>
      </c>
      <c r="B428" s="4" t="s">
        <v>32</v>
      </c>
      <c r="C428" s="23">
        <f>[1]JANUARI!$H$569</f>
        <v>0</v>
      </c>
      <c r="D428" s="23">
        <f>[1]FEBRUARI!$H$569</f>
        <v>0</v>
      </c>
      <c r="E428" s="23">
        <f>[1]MARET!$H$569</f>
        <v>0</v>
      </c>
      <c r="F428" s="23">
        <f>[1]APRIL!$H$569</f>
        <v>0</v>
      </c>
      <c r="G428" s="23">
        <f>[1]MEI!$H$569</f>
        <v>0</v>
      </c>
      <c r="H428" s="23">
        <f>[1]JUNI!$H$569</f>
        <v>0</v>
      </c>
      <c r="I428" s="23">
        <f>[1]JULI!$H$569</f>
        <v>0</v>
      </c>
      <c r="J428" s="23">
        <f>[1]AGUSTUS!$H$569</f>
        <v>0</v>
      </c>
      <c r="K428" s="23">
        <f>[1]SEPTEMBER!$H$569</f>
        <v>0</v>
      </c>
      <c r="L428" s="23">
        <f>[1]OKTOBER!$H$569</f>
        <v>0</v>
      </c>
      <c r="M428" s="23">
        <f>[1]NOVEMBER!$H$569</f>
        <v>0</v>
      </c>
      <c r="N428" s="23">
        <f>[1]DESEMBER!$H$569</f>
        <v>0</v>
      </c>
      <c r="O428" s="23">
        <f t="shared" si="60"/>
        <v>0</v>
      </c>
      <c r="P428" s="20"/>
      <c r="Q428" s="45"/>
      <c r="R428" s="46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</row>
    <row r="429" spans="1:31" ht="21.95" customHeight="1" x14ac:dyDescent="0.25">
      <c r="A429" s="30" t="s">
        <v>44</v>
      </c>
      <c r="B429" s="4" t="s">
        <v>26</v>
      </c>
      <c r="C429" s="23">
        <f>[1]JANUARI!$H$479</f>
        <v>0</v>
      </c>
      <c r="D429" s="23">
        <f>[1]FEBRUARI!$H$479</f>
        <v>0</v>
      </c>
      <c r="E429" s="23">
        <f>[1]MARET!$H$479</f>
        <v>0</v>
      </c>
      <c r="F429" s="23">
        <f>[1]APRIL!$H$479</f>
        <v>0</v>
      </c>
      <c r="G429" s="23">
        <f>[1]MEI!$H$479</f>
        <v>0</v>
      </c>
      <c r="H429" s="23">
        <f>[1]JUNI!$H$479</f>
        <v>0</v>
      </c>
      <c r="I429" s="23">
        <f>[1]JULI!$H$479</f>
        <v>0</v>
      </c>
      <c r="J429" s="23">
        <f>[1]AGUSTUS!$H$479</f>
        <v>0</v>
      </c>
      <c r="K429" s="23">
        <f>[1]SEPTEMBER!$H$479</f>
        <v>0</v>
      </c>
      <c r="L429" s="23">
        <f>[1]OKTOBER!$H$479</f>
        <v>0</v>
      </c>
      <c r="M429" s="23">
        <f>[1]NOVEMBER!$H$479</f>
        <v>0</v>
      </c>
      <c r="N429" s="23">
        <f>[1]DESEMBER!$H$479</f>
        <v>0</v>
      </c>
      <c r="O429" s="23">
        <f t="shared" si="60"/>
        <v>0</v>
      </c>
      <c r="P429" s="20"/>
      <c r="Q429" s="45"/>
      <c r="R429" s="46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</row>
    <row r="430" spans="1:31" ht="21.95" customHeight="1" x14ac:dyDescent="0.25">
      <c r="A430" s="30" t="s">
        <v>46</v>
      </c>
      <c r="B430" s="4" t="s">
        <v>51</v>
      </c>
      <c r="C430" s="23">
        <f>[1]JANUARI!$H$389</f>
        <v>0</v>
      </c>
      <c r="D430" s="23">
        <f>[1]FEBRUARI!$H$389</f>
        <v>0</v>
      </c>
      <c r="E430" s="23">
        <f>[1]MARET!$H$389</f>
        <v>0</v>
      </c>
      <c r="F430" s="23">
        <f>[1]APRIL!$H$389</f>
        <v>0</v>
      </c>
      <c r="G430" s="23">
        <f>[1]MEI!$H$389</f>
        <v>0</v>
      </c>
      <c r="H430" s="23">
        <f>[1]JUNI!$H$389</f>
        <v>0</v>
      </c>
      <c r="I430" s="23">
        <f>[1]JULI!$H$389</f>
        <v>0</v>
      </c>
      <c r="J430" s="23">
        <f>[1]AGUSTUS!$H$389</f>
        <v>0</v>
      </c>
      <c r="K430" s="23">
        <f>[1]SEPTEMBER!$H$389</f>
        <v>0</v>
      </c>
      <c r="L430" s="23">
        <f>[1]OKTOBER!$H$389</f>
        <v>0</v>
      </c>
      <c r="M430" s="23">
        <f>[1]NOVEMBER!$H$389</f>
        <v>0</v>
      </c>
      <c r="N430" s="23">
        <f>[1]DESEMBER!$H$389</f>
        <v>0</v>
      </c>
      <c r="O430" s="23">
        <f t="shared" si="60"/>
        <v>0</v>
      </c>
      <c r="P430" s="20"/>
      <c r="Q430" s="45"/>
      <c r="R430" s="46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</row>
    <row r="431" spans="1:31" ht="21.95" customHeight="1" x14ac:dyDescent="0.25">
      <c r="A431" s="30" t="s">
        <v>48</v>
      </c>
      <c r="B431" s="4" t="s">
        <v>49</v>
      </c>
      <c r="C431" s="23">
        <f>[1]JANUARI!$H$299</f>
        <v>0</v>
      </c>
      <c r="D431" s="23">
        <f>[1]FEBRUARI!$H$299</f>
        <v>0</v>
      </c>
      <c r="E431" s="23">
        <f>[1]MARET!$H$299</f>
        <v>0</v>
      </c>
      <c r="F431" s="23">
        <f>[1]APRIL!$H$299</f>
        <v>0</v>
      </c>
      <c r="G431" s="23">
        <f>[1]MEI!$H$299</f>
        <v>0</v>
      </c>
      <c r="H431" s="23">
        <f>[1]JUNI!$H$299</f>
        <v>0</v>
      </c>
      <c r="I431" s="23">
        <f>[1]JULI!$H$299</f>
        <v>0</v>
      </c>
      <c r="J431" s="23">
        <f>[1]AGUSTUS!$H$299</f>
        <v>0</v>
      </c>
      <c r="K431" s="23">
        <f>[1]SEPTEMBER!$H$299</f>
        <v>0</v>
      </c>
      <c r="L431" s="23">
        <f>[1]OKTOBER!$H$299</f>
        <v>0</v>
      </c>
      <c r="M431" s="23">
        <f>[1]NOVEMBER!$H$299</f>
        <v>0</v>
      </c>
      <c r="N431" s="23">
        <f>[1]DESEMBER!$H$299</f>
        <v>0</v>
      </c>
      <c r="O431" s="23">
        <f t="shared" si="60"/>
        <v>0</v>
      </c>
      <c r="P431" s="20"/>
      <c r="Q431" s="45"/>
      <c r="R431" s="46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</row>
    <row r="432" spans="1:31" ht="21.95" customHeight="1" x14ac:dyDescent="0.25">
      <c r="A432" s="69" t="s">
        <v>50</v>
      </c>
      <c r="B432" s="69"/>
      <c r="C432" s="26">
        <f>SUM(C417:C431)</f>
        <v>0</v>
      </c>
      <c r="D432" s="26">
        <f t="shared" ref="D432:N432" si="61">SUM(D417:D431)</f>
        <v>0</v>
      </c>
      <c r="E432" s="26">
        <f t="shared" si="61"/>
        <v>0</v>
      </c>
      <c r="F432" s="26">
        <f t="shared" si="61"/>
        <v>0</v>
      </c>
      <c r="G432" s="26">
        <f t="shared" si="61"/>
        <v>0</v>
      </c>
      <c r="H432" s="26">
        <f t="shared" si="61"/>
        <v>0</v>
      </c>
      <c r="I432" s="26">
        <f t="shared" si="61"/>
        <v>0</v>
      </c>
      <c r="J432" s="26">
        <f t="shared" si="61"/>
        <v>0</v>
      </c>
      <c r="K432" s="26">
        <f t="shared" si="61"/>
        <v>0</v>
      </c>
      <c r="L432" s="26">
        <f t="shared" si="61"/>
        <v>0</v>
      </c>
      <c r="M432" s="26">
        <f t="shared" si="61"/>
        <v>0</v>
      </c>
      <c r="N432" s="26">
        <f t="shared" si="61"/>
        <v>0</v>
      </c>
      <c r="O432" s="26">
        <f t="shared" si="60"/>
        <v>0</v>
      </c>
      <c r="P432" s="20"/>
      <c r="Q432" s="57"/>
      <c r="R432" s="57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</row>
    <row r="433" spans="1:3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1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</row>
    <row r="434" spans="1:31" s="1" customFormat="1" x14ac:dyDescent="0.25">
      <c r="E434" s="1" t="s">
        <v>0</v>
      </c>
      <c r="G434" s="1" t="s">
        <v>64</v>
      </c>
      <c r="P434" s="21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</row>
    <row r="435" spans="1:31" s="1" customFormat="1" x14ac:dyDescent="0.25">
      <c r="E435" s="1" t="s">
        <v>1</v>
      </c>
      <c r="G435" s="1" t="s">
        <v>2</v>
      </c>
      <c r="P435" s="21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</row>
    <row r="436" spans="1:31" s="1" customFormat="1" x14ac:dyDescent="0.25">
      <c r="E436" s="1" t="s">
        <v>3</v>
      </c>
      <c r="G436" s="1" t="s">
        <v>67</v>
      </c>
      <c r="P436" s="21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</row>
    <row r="437" spans="1:31" s="1" customFormat="1" ht="18.75" x14ac:dyDescent="0.3">
      <c r="E437" s="1" t="s">
        <v>4</v>
      </c>
      <c r="G437" s="1" t="str">
        <f>G61</f>
        <v>: 2023</v>
      </c>
      <c r="N437" s="2">
        <v>18</v>
      </c>
      <c r="P437" s="21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7"/>
      <c r="AE437" s="40"/>
    </row>
    <row r="438" spans="1:31" s="1" customFormat="1" x14ac:dyDescent="0.25">
      <c r="P438" s="21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</row>
    <row r="439" spans="1:31" s="1" customFormat="1" ht="21.95" customHeight="1" x14ac:dyDescent="0.25">
      <c r="A439" s="64" t="s">
        <v>5</v>
      </c>
      <c r="B439" s="64" t="s">
        <v>6</v>
      </c>
      <c r="C439" s="66" t="s">
        <v>7</v>
      </c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8"/>
      <c r="O439" s="64" t="s">
        <v>8</v>
      </c>
      <c r="P439" s="1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</row>
    <row r="440" spans="1:31" s="1" customFormat="1" ht="21.95" customHeight="1" x14ac:dyDescent="0.25">
      <c r="A440" s="65"/>
      <c r="B440" s="65"/>
      <c r="C440" s="15" t="s">
        <v>9</v>
      </c>
      <c r="D440" s="15" t="s">
        <v>10</v>
      </c>
      <c r="E440" s="15" t="s">
        <v>11</v>
      </c>
      <c r="F440" s="15" t="s">
        <v>12</v>
      </c>
      <c r="G440" s="15" t="s">
        <v>13</v>
      </c>
      <c r="H440" s="15" t="s">
        <v>14</v>
      </c>
      <c r="I440" s="15" t="s">
        <v>15</v>
      </c>
      <c r="J440" s="15" t="s">
        <v>16</v>
      </c>
      <c r="K440" s="15" t="s">
        <v>17</v>
      </c>
      <c r="L440" s="15" t="s">
        <v>18</v>
      </c>
      <c r="M440" s="15" t="s">
        <v>19</v>
      </c>
      <c r="N440" s="44" t="s">
        <v>20</v>
      </c>
      <c r="O440" s="65"/>
      <c r="P440" s="18"/>
      <c r="Q440" s="58"/>
      <c r="R440" s="5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58"/>
    </row>
    <row r="441" spans="1:31" s="1" customFormat="1" ht="21.95" customHeight="1" x14ac:dyDescent="0.25">
      <c r="A441" s="12">
        <v>1</v>
      </c>
      <c r="B441" s="12">
        <v>2</v>
      </c>
      <c r="C441" s="12">
        <v>3</v>
      </c>
      <c r="D441" s="12">
        <v>4</v>
      </c>
      <c r="E441" s="12">
        <v>5</v>
      </c>
      <c r="F441" s="12">
        <v>6</v>
      </c>
      <c r="G441" s="12">
        <v>7</v>
      </c>
      <c r="H441" s="12">
        <v>8</v>
      </c>
      <c r="I441" s="12">
        <v>9</v>
      </c>
      <c r="J441" s="12">
        <v>10</v>
      </c>
      <c r="K441" s="12">
        <v>11</v>
      </c>
      <c r="L441" s="12">
        <v>12</v>
      </c>
      <c r="M441" s="12">
        <v>13</v>
      </c>
      <c r="N441" s="12">
        <v>14</v>
      </c>
      <c r="O441" s="12">
        <v>15</v>
      </c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</row>
    <row r="442" spans="1:31" s="1" customFormat="1" ht="21.95" customHeight="1" x14ac:dyDescent="0.25">
      <c r="A442" s="30" t="s">
        <v>21</v>
      </c>
      <c r="B442" s="4" t="s">
        <v>45</v>
      </c>
      <c r="C442" s="23">
        <f>[1]JANUARI!$H$30</f>
        <v>1</v>
      </c>
      <c r="D442" s="23">
        <f>[1]FEBRUARI!$H$30</f>
        <v>0</v>
      </c>
      <c r="E442" s="23">
        <f>[1]MARET!$H$30</f>
        <v>0</v>
      </c>
      <c r="F442" s="23">
        <f>[1]APRIL!$H$30</f>
        <v>0</v>
      </c>
      <c r="G442" s="23">
        <f>[1]MEI!$H$30</f>
        <v>0</v>
      </c>
      <c r="H442" s="23">
        <f>[1]JUNI!$H$30</f>
        <v>1</v>
      </c>
      <c r="I442" s="23">
        <f>[1]JULI!$H$30</f>
        <v>0</v>
      </c>
      <c r="J442" s="23">
        <f>[1]AGUSTUS!$H$30</f>
        <v>1</v>
      </c>
      <c r="K442" s="23">
        <f>[1]SEPTEMBER!$H$30</f>
        <v>0</v>
      </c>
      <c r="L442" s="23">
        <f>[1]OKTOBER!$H$30</f>
        <v>0</v>
      </c>
      <c r="M442" s="23">
        <f>[1]NOVEMBER!$H$30</f>
        <v>1</v>
      </c>
      <c r="N442" s="23">
        <f>[1]DESEMBER!$H$30</f>
        <v>0</v>
      </c>
      <c r="O442" s="23">
        <f t="shared" ref="O442:O457" si="62">SUM(C442:N442)</f>
        <v>4</v>
      </c>
      <c r="P442" s="20"/>
      <c r="Q442" s="45"/>
      <c r="R442" s="46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</row>
    <row r="443" spans="1:31" s="1" customFormat="1" ht="21.95" customHeight="1" x14ac:dyDescent="0.25">
      <c r="A443" s="30" t="s">
        <v>23</v>
      </c>
      <c r="B443" s="4" t="s">
        <v>47</v>
      </c>
      <c r="C443" s="23">
        <f>[1]JANUARI!$H$120</f>
        <v>0</v>
      </c>
      <c r="D443" s="23">
        <f>[1]FEBRUARI!$H$120</f>
        <v>1</v>
      </c>
      <c r="E443" s="23">
        <f>[1]MARET!$H$120</f>
        <v>1</v>
      </c>
      <c r="F443" s="23">
        <f>[1]APRIL!$H$120</f>
        <v>2</v>
      </c>
      <c r="G443" s="23">
        <f>[1]MEI!$H$120</f>
        <v>1</v>
      </c>
      <c r="H443" s="23">
        <f>[1]JUNI!$H$120</f>
        <v>2</v>
      </c>
      <c r="I443" s="23">
        <f>[1]JULI!$H$120</f>
        <v>2</v>
      </c>
      <c r="J443" s="23">
        <f>[1]AGUSTUS!$H$120</f>
        <v>3</v>
      </c>
      <c r="K443" s="23">
        <f>[1]SEPTEMBER!$H$120</f>
        <v>3</v>
      </c>
      <c r="L443" s="23">
        <f>[1]OKTOBER!$H$120</f>
        <v>2</v>
      </c>
      <c r="M443" s="23">
        <f>[1]NOVEMBER!$H$120</f>
        <v>0</v>
      </c>
      <c r="N443" s="23">
        <f>[1]DESEMBER!$H$120</f>
        <v>0</v>
      </c>
      <c r="O443" s="23">
        <f t="shared" si="62"/>
        <v>17</v>
      </c>
      <c r="P443" s="20"/>
      <c r="Q443" s="45"/>
      <c r="R443" s="46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</row>
    <row r="444" spans="1:31" s="1" customFormat="1" ht="21.95" customHeight="1" x14ac:dyDescent="0.25">
      <c r="A444" s="30" t="s">
        <v>25</v>
      </c>
      <c r="B444" s="4" t="s">
        <v>22</v>
      </c>
      <c r="C444" s="23">
        <f>[1]JANUARI!$H$75</f>
        <v>1</v>
      </c>
      <c r="D444" s="23">
        <f>[1]FEBRUARI!$H$75</f>
        <v>1</v>
      </c>
      <c r="E444" s="23">
        <f>[1]MARET!$H$75</f>
        <v>1</v>
      </c>
      <c r="F444" s="23">
        <f>[1]APRIL!$H$75</f>
        <v>1</v>
      </c>
      <c r="G444" s="23">
        <f>[1]MEI!$H$75</f>
        <v>1</v>
      </c>
      <c r="H444" s="23">
        <f>[1]JUNI!$H$75</f>
        <v>1</v>
      </c>
      <c r="I444" s="23">
        <f>[1]JULI!$H$75</f>
        <v>1</v>
      </c>
      <c r="J444" s="23">
        <f>[1]AGUSTUS!$H$75</f>
        <v>1</v>
      </c>
      <c r="K444" s="23">
        <f>[1]SEPTEMBER!$H$75</f>
        <v>1</v>
      </c>
      <c r="L444" s="23">
        <f>[1]OKTOBER!$H$75</f>
        <v>1</v>
      </c>
      <c r="M444" s="23">
        <f>[1]NOVEMBER!$H$75</f>
        <v>1</v>
      </c>
      <c r="N444" s="23">
        <f>[1]DESEMBER!$H$75</f>
        <v>1</v>
      </c>
      <c r="O444" s="23">
        <f t="shared" si="62"/>
        <v>12</v>
      </c>
      <c r="P444" s="20"/>
      <c r="Q444" s="45"/>
      <c r="R444" s="46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</row>
    <row r="445" spans="1:31" s="1" customFormat="1" ht="21.95" customHeight="1" x14ac:dyDescent="0.25">
      <c r="A445" s="30" t="s">
        <v>27</v>
      </c>
      <c r="B445" s="4" t="s">
        <v>24</v>
      </c>
      <c r="C445" s="23">
        <f>[1]JANUARI!$H$435</f>
        <v>3.5</v>
      </c>
      <c r="D445" s="23">
        <f>[1]FEBRUARI!$H$435</f>
        <v>0</v>
      </c>
      <c r="E445" s="23">
        <f>[1]MARET!$H$435</f>
        <v>0</v>
      </c>
      <c r="F445" s="23">
        <f>[1]APRIL!$H$435</f>
        <v>0</v>
      </c>
      <c r="G445" s="23">
        <f>[1]MEI!$H$435</f>
        <v>0</v>
      </c>
      <c r="H445" s="23">
        <f>[1]JUNI!$H$435</f>
        <v>0</v>
      </c>
      <c r="I445" s="23">
        <f>[1]JULI!$H$435</f>
        <v>0</v>
      </c>
      <c r="J445" s="23">
        <f>[1]AGUSTUS!$H$435</f>
        <v>0</v>
      </c>
      <c r="K445" s="23">
        <f>[1]SEPTEMBER!$H$435</f>
        <v>3</v>
      </c>
      <c r="L445" s="23">
        <f>[1]OKTOBER!$H$435</f>
        <v>3.5</v>
      </c>
      <c r="M445" s="23">
        <f>[1]NOVEMBER!$H$435</f>
        <v>3.25</v>
      </c>
      <c r="N445" s="23">
        <f>[1]DESEMBER!$H$435</f>
        <v>3.25</v>
      </c>
      <c r="O445" s="23">
        <f t="shared" si="62"/>
        <v>16.5</v>
      </c>
      <c r="P445" s="20"/>
      <c r="Q445" s="45"/>
      <c r="R445" s="46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</row>
    <row r="446" spans="1:31" s="1" customFormat="1" ht="21.95" customHeight="1" x14ac:dyDescent="0.25">
      <c r="A446" s="30" t="s">
        <v>29</v>
      </c>
      <c r="B446" s="4" t="s">
        <v>28</v>
      </c>
      <c r="C446" s="23">
        <f>[1]JANUARI!$H$525</f>
        <v>0.25</v>
      </c>
      <c r="D446" s="23">
        <f>[1]FEBRUARI!$H$525</f>
        <v>0.25</v>
      </c>
      <c r="E446" s="23">
        <f>[1]MARET!$H$525</f>
        <v>0.5</v>
      </c>
      <c r="F446" s="23">
        <f>[1]APRIL!$H$525</f>
        <v>0.5</v>
      </c>
      <c r="G446" s="23">
        <f>[1]MEI!$H$525</f>
        <v>0</v>
      </c>
      <c r="H446" s="23">
        <f>[1]JUNI!$H$525</f>
        <v>0</v>
      </c>
      <c r="I446" s="23">
        <f>[1]JULI!$H$525</f>
        <v>1</v>
      </c>
      <c r="J446" s="23">
        <f>[1]AGUSTUS!$H$525</f>
        <v>0.5</v>
      </c>
      <c r="K446" s="23">
        <f>[1]SEPTEMBER!$H$525</f>
        <v>0.5</v>
      </c>
      <c r="L446" s="23">
        <f>[1]OKTOBER!$H$525</f>
        <v>1</v>
      </c>
      <c r="M446" s="23">
        <f>[1]NOVEMBER!$H$525</f>
        <v>0.25</v>
      </c>
      <c r="N446" s="23">
        <f>[1]DESEMBER!$H$525</f>
        <v>0.25</v>
      </c>
      <c r="O446" s="23">
        <f t="shared" si="62"/>
        <v>5</v>
      </c>
      <c r="P446" s="20"/>
      <c r="Q446" s="45"/>
      <c r="R446" s="46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</row>
    <row r="447" spans="1:31" s="1" customFormat="1" ht="21.95" customHeight="1" x14ac:dyDescent="0.25">
      <c r="A447" s="30" t="s">
        <v>31</v>
      </c>
      <c r="B447" s="4" t="s">
        <v>30</v>
      </c>
      <c r="C447" s="23">
        <f>[1]JANUARI!$H$345</f>
        <v>0</v>
      </c>
      <c r="D447" s="23">
        <f>[1]FEBRUARI!$H$345</f>
        <v>0</v>
      </c>
      <c r="E447" s="23">
        <f>[1]MARET!$H$345</f>
        <v>0</v>
      </c>
      <c r="F447" s="23">
        <f>[1]APRIL!$H$345</f>
        <v>0</v>
      </c>
      <c r="G447" s="23">
        <f>[1]MEI!$H$345</f>
        <v>0</v>
      </c>
      <c r="H447" s="23">
        <f>[1]JUNI!$H$345</f>
        <v>1</v>
      </c>
      <c r="I447" s="23">
        <f>[1]JULI!$H$345</f>
        <v>0</v>
      </c>
      <c r="J447" s="23">
        <f>[1]AGUSTUS!$H$345</f>
        <v>3</v>
      </c>
      <c r="K447" s="23">
        <f>[1]SEPTEMBER!$H$345</f>
        <v>3</v>
      </c>
      <c r="L447" s="23">
        <f>[1]OKTOBER!$H$345</f>
        <v>0</v>
      </c>
      <c r="M447" s="23">
        <f>[1]NOVEMBER!$H$345</f>
        <v>0</v>
      </c>
      <c r="N447" s="23">
        <f>[1]DESEMBER!$H$345</f>
        <v>0</v>
      </c>
      <c r="O447" s="23">
        <f t="shared" si="62"/>
        <v>7</v>
      </c>
      <c r="P447" s="20"/>
      <c r="Q447" s="45"/>
      <c r="R447" s="46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</row>
    <row r="448" spans="1:31" s="1" customFormat="1" ht="21.95" customHeight="1" x14ac:dyDescent="0.25">
      <c r="A448" s="30" t="s">
        <v>33</v>
      </c>
      <c r="B448" s="4" t="s">
        <v>37</v>
      </c>
      <c r="C448" s="23">
        <f>[1]JANUARI!$H$165</f>
        <v>1</v>
      </c>
      <c r="D448" s="23">
        <f>[1]FEBRUARI!$H$165</f>
        <v>1</v>
      </c>
      <c r="E448" s="23">
        <f>[1]MARET!$H$165</f>
        <v>2</v>
      </c>
      <c r="F448" s="23">
        <f>[1]APRIL!$H$165</f>
        <v>2</v>
      </c>
      <c r="G448" s="23">
        <f>[1]MEI!$H$165</f>
        <v>2</v>
      </c>
      <c r="H448" s="23">
        <f>[1]JUNI!$H$165</f>
        <v>0</v>
      </c>
      <c r="I448" s="23">
        <f>[1]JULI!$H$165</f>
        <v>0</v>
      </c>
      <c r="J448" s="23">
        <f>[1]AGUSTUS!$H$165</f>
        <v>1</v>
      </c>
      <c r="K448" s="23">
        <f>[1]SEPTEMBER!$H$165</f>
        <v>3</v>
      </c>
      <c r="L448" s="23">
        <f>[1]OKTOBER!$H$165</f>
        <v>0</v>
      </c>
      <c r="M448" s="23">
        <f>[1]NOVEMBER!$H$165</f>
        <v>1</v>
      </c>
      <c r="N448" s="23">
        <f>[1]DESEMBER!$H$165</f>
        <v>1</v>
      </c>
      <c r="O448" s="23">
        <f t="shared" si="62"/>
        <v>14</v>
      </c>
      <c r="P448" s="20"/>
      <c r="Q448" s="45"/>
      <c r="R448" s="46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</row>
    <row r="449" spans="1:31" s="1" customFormat="1" ht="21.95" customHeight="1" x14ac:dyDescent="0.25">
      <c r="A449" s="30" t="s">
        <v>34</v>
      </c>
      <c r="B449" s="4" t="s">
        <v>41</v>
      </c>
      <c r="C449" s="23">
        <f>[1]JANUARI!$H$660</f>
        <v>1</v>
      </c>
      <c r="D449" s="23">
        <f>[1]FEBRUARI!$H$660</f>
        <v>0.5</v>
      </c>
      <c r="E449" s="23">
        <f>[1]MARET!$H$660</f>
        <v>0</v>
      </c>
      <c r="F449" s="23">
        <f>[1]APRIL!$H$660</f>
        <v>0</v>
      </c>
      <c r="G449" s="23">
        <f>[1]MEI!$H$660</f>
        <v>3</v>
      </c>
      <c r="H449" s="23">
        <f>[1]JUNI!$H$660</f>
        <v>0</v>
      </c>
      <c r="I449" s="23">
        <f>[1]JULI!$H$660</f>
        <v>0</v>
      </c>
      <c r="J449" s="23">
        <f>[1]AGUSTUS!$H$660</f>
        <v>1</v>
      </c>
      <c r="K449" s="23">
        <f>[1]SEPTEMBER!$H$660</f>
        <v>0</v>
      </c>
      <c r="L449" s="23">
        <f>[1]OKTOBER!$H$660</f>
        <v>2</v>
      </c>
      <c r="M449" s="23">
        <f>[1]NOVEMBER!$H$660</f>
        <v>1</v>
      </c>
      <c r="N449" s="23">
        <f>[1]DESEMBER!$H$660</f>
        <v>1</v>
      </c>
      <c r="O449" s="23">
        <f t="shared" si="62"/>
        <v>9.5</v>
      </c>
      <c r="P449" s="20"/>
      <c r="Q449" s="45"/>
      <c r="R449" s="46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</row>
    <row r="450" spans="1:31" s="1" customFormat="1" ht="21.95" customHeight="1" x14ac:dyDescent="0.25">
      <c r="A450" s="30" t="s">
        <v>36</v>
      </c>
      <c r="B450" s="4" t="s">
        <v>43</v>
      </c>
      <c r="C450" s="23">
        <f>[1]JANUARI!$H$615</f>
        <v>1</v>
      </c>
      <c r="D450" s="23">
        <f>[1]FEBRUARI!$H$615</f>
        <v>0</v>
      </c>
      <c r="E450" s="23">
        <f>[1]MARET!$H$615</f>
        <v>2</v>
      </c>
      <c r="F450" s="23">
        <f>[1]APRIL!$H$615</f>
        <v>1</v>
      </c>
      <c r="G450" s="23">
        <f>[1]MEI!$H$615</f>
        <v>1</v>
      </c>
      <c r="H450" s="23">
        <f>[1]JUNI!$H$615</f>
        <v>2</v>
      </c>
      <c r="I450" s="23">
        <f>[1]JULI!$H$615</f>
        <v>1</v>
      </c>
      <c r="J450" s="23">
        <f>[1]AGUSTUS!$H$615</f>
        <v>1</v>
      </c>
      <c r="K450" s="23">
        <f>[1]SEPTEMBER!$H$615</f>
        <v>1</v>
      </c>
      <c r="L450" s="23">
        <f>[1]OKTOBER!$H$615</f>
        <v>0</v>
      </c>
      <c r="M450" s="23">
        <f>[1]NOVEMBER!$H$615</f>
        <v>0</v>
      </c>
      <c r="N450" s="23">
        <f>[1]DESEMBER!$H$615</f>
        <v>2</v>
      </c>
      <c r="O450" s="23">
        <f t="shared" si="62"/>
        <v>12</v>
      </c>
      <c r="P450" s="20"/>
      <c r="Q450" s="45"/>
      <c r="R450" s="46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</row>
    <row r="451" spans="1:31" s="1" customFormat="1" ht="21.95" customHeight="1" x14ac:dyDescent="0.25">
      <c r="A451" s="30" t="s">
        <v>38</v>
      </c>
      <c r="B451" s="4" t="s">
        <v>39</v>
      </c>
      <c r="C451" s="23">
        <f>[1]JANUARI!$H$210</f>
        <v>2</v>
      </c>
      <c r="D451" s="23">
        <f>[1]FEBRUARI!$H$210</f>
        <v>1</v>
      </c>
      <c r="E451" s="23">
        <f>[1]MARET!$H$210</f>
        <v>0</v>
      </c>
      <c r="F451" s="23">
        <f>[1]APRIL!$H$210</f>
        <v>2</v>
      </c>
      <c r="G451" s="23">
        <f>[1]MEI!$H$210</f>
        <v>2</v>
      </c>
      <c r="H451" s="23">
        <f>[1]JUNI!$H$210</f>
        <v>0</v>
      </c>
      <c r="I451" s="23">
        <f>[1]JULI!$H$210</f>
        <v>3</v>
      </c>
      <c r="J451" s="23">
        <f>[1]AGUSTUS!$H$210</f>
        <v>0</v>
      </c>
      <c r="K451" s="23">
        <f>[1]SEPTEMBER!$H$210</f>
        <v>2</v>
      </c>
      <c r="L451" s="23">
        <f>[1]OKTOBER!$H$210</f>
        <v>2</v>
      </c>
      <c r="M451" s="23">
        <f>[1]NOVEMBER!$H$210</f>
        <v>0</v>
      </c>
      <c r="N451" s="23">
        <f>[1]DESEMBER!$H$210</f>
        <v>2</v>
      </c>
      <c r="O451" s="23">
        <f t="shared" si="62"/>
        <v>16</v>
      </c>
      <c r="P451" s="20"/>
      <c r="Q451" s="45"/>
      <c r="R451" s="46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</row>
    <row r="452" spans="1:31" s="1" customFormat="1" ht="21.95" customHeight="1" x14ac:dyDescent="0.25">
      <c r="A452" s="30" t="s">
        <v>40</v>
      </c>
      <c r="B452" s="4" t="s">
        <v>35</v>
      </c>
      <c r="C452" s="23">
        <f>[1]JANUARI!$H$255</f>
        <v>3</v>
      </c>
      <c r="D452" s="23">
        <f>[1]FEBRUARI!$H$255</f>
        <v>1</v>
      </c>
      <c r="E452" s="23">
        <f>[1]MARET!$H$255</f>
        <v>1</v>
      </c>
      <c r="F452" s="23">
        <f>[1]APRIL!$H$255</f>
        <v>1</v>
      </c>
      <c r="G452" s="23">
        <f>[1]MEI!$H$255</f>
        <v>1</v>
      </c>
      <c r="H452" s="23">
        <f>[1]JUNI!$H$255</f>
        <v>1</v>
      </c>
      <c r="I452" s="23">
        <f>[1]JULI!$H$255</f>
        <v>1</v>
      </c>
      <c r="J452" s="23">
        <f>[1]AGUSTUS!$H$255</f>
        <v>2</v>
      </c>
      <c r="K452" s="23">
        <f>[1]SEPTEMBER!$H$255</f>
        <v>1</v>
      </c>
      <c r="L452" s="23">
        <f>[1]OKTOBER!$H$255</f>
        <v>1</v>
      </c>
      <c r="M452" s="23">
        <f>[1]NOVEMBER!$H$255</f>
        <v>1</v>
      </c>
      <c r="N452" s="23">
        <f>[1]DESEMBER!$H$255</f>
        <v>0</v>
      </c>
      <c r="O452" s="23">
        <f t="shared" si="62"/>
        <v>14</v>
      </c>
      <c r="P452" s="20"/>
      <c r="Q452" s="45"/>
      <c r="R452" s="46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</row>
    <row r="453" spans="1:31" s="1" customFormat="1" ht="21.95" customHeight="1" x14ac:dyDescent="0.25">
      <c r="A453" s="30" t="s">
        <v>42</v>
      </c>
      <c r="B453" s="4" t="s">
        <v>32</v>
      </c>
      <c r="C453" s="23">
        <f>[1]JANUARI!$H$570</f>
        <v>6</v>
      </c>
      <c r="D453" s="23">
        <f>[1]FEBRUARI!$H$570</f>
        <v>8</v>
      </c>
      <c r="E453" s="23">
        <f>[1]MARET!$H$570</f>
        <v>5</v>
      </c>
      <c r="F453" s="23">
        <f>[1]APRIL!$H$570</f>
        <v>2</v>
      </c>
      <c r="G453" s="23">
        <f>[1]MEI!$H$570</f>
        <v>0</v>
      </c>
      <c r="H453" s="23">
        <f>[1]JUNI!$H$570</f>
        <v>5</v>
      </c>
      <c r="I453" s="23">
        <f>[1]JULI!$H$570</f>
        <v>4</v>
      </c>
      <c r="J453" s="23">
        <f>[1]AGUSTUS!$H$570</f>
        <v>4</v>
      </c>
      <c r="K453" s="23">
        <f>[1]SEPTEMBER!$H$570</f>
        <v>4</v>
      </c>
      <c r="L453" s="23">
        <f>[1]OKTOBER!$H$570</f>
        <v>4</v>
      </c>
      <c r="M453" s="23">
        <f>[1]NOVEMBER!$H$570</f>
        <v>4</v>
      </c>
      <c r="N453" s="23">
        <f>[1]DESEMBER!$H$570</f>
        <v>4</v>
      </c>
      <c r="O453" s="23">
        <f t="shared" si="62"/>
        <v>50</v>
      </c>
      <c r="P453" s="20"/>
      <c r="Q453" s="45"/>
      <c r="R453" s="46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</row>
    <row r="454" spans="1:31" s="1" customFormat="1" ht="21.95" customHeight="1" x14ac:dyDescent="0.25">
      <c r="A454" s="30" t="s">
        <v>44</v>
      </c>
      <c r="B454" s="4" t="s">
        <v>26</v>
      </c>
      <c r="C454" s="23">
        <f>[1]JANUARI!$H$480</f>
        <v>0</v>
      </c>
      <c r="D454" s="23">
        <f>[1]FEBRUARI!$H$480</f>
        <v>1</v>
      </c>
      <c r="E454" s="23">
        <f>[1]MARET!$H$480</f>
        <v>0</v>
      </c>
      <c r="F454" s="23">
        <f>[1]APRIL!$H$480</f>
        <v>0</v>
      </c>
      <c r="G454" s="23">
        <f>[1]MEI!$H$480</f>
        <v>0</v>
      </c>
      <c r="H454" s="23">
        <f>[1]JUNI!$H$480</f>
        <v>0</v>
      </c>
      <c r="I454" s="23">
        <f>[1]JULI!$H$480</f>
        <v>0</v>
      </c>
      <c r="J454" s="23">
        <f>[1]AGUSTUS!$H$480</f>
        <v>0</v>
      </c>
      <c r="K454" s="23">
        <f>[1]SEPTEMBER!$H$480</f>
        <v>0</v>
      </c>
      <c r="L454" s="23">
        <f>[1]OKTOBER!$H$480</f>
        <v>0</v>
      </c>
      <c r="M454" s="23">
        <f>[1]NOVEMBER!$H$480</f>
        <v>1</v>
      </c>
      <c r="N454" s="23">
        <f>[1]DESEMBER!$H$480</f>
        <v>0</v>
      </c>
      <c r="O454" s="23">
        <f t="shared" si="62"/>
        <v>2</v>
      </c>
      <c r="P454" s="20"/>
      <c r="Q454" s="45"/>
      <c r="R454" s="46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</row>
    <row r="455" spans="1:31" s="1" customFormat="1" ht="21.95" customHeight="1" x14ac:dyDescent="0.25">
      <c r="A455" s="30" t="s">
        <v>46</v>
      </c>
      <c r="B455" s="4" t="s">
        <v>51</v>
      </c>
      <c r="C455" s="23">
        <f>[1]JANUARI!$H$390</f>
        <v>17</v>
      </c>
      <c r="D455" s="23">
        <f>[1]FEBRUARI!$H$390</f>
        <v>0</v>
      </c>
      <c r="E455" s="23">
        <f>[1]MARET!$H$390</f>
        <v>3</v>
      </c>
      <c r="F455" s="23">
        <f>[1]APRIL!$H$390</f>
        <v>0</v>
      </c>
      <c r="G455" s="23">
        <f>[1]MEI!$H$390</f>
        <v>0</v>
      </c>
      <c r="H455" s="23">
        <f>[1]JUNI!$H$390</f>
        <v>20</v>
      </c>
      <c r="I455" s="23">
        <f>[1]JULI!$H$390</f>
        <v>0</v>
      </c>
      <c r="J455" s="23">
        <f>[1]AGUSTUS!$H$390</f>
        <v>2</v>
      </c>
      <c r="K455" s="23">
        <f>[1]SEPTEMBER!$H$390</f>
        <v>2</v>
      </c>
      <c r="L455" s="23">
        <f>[1]OKTOBER!$H$390</f>
        <v>0</v>
      </c>
      <c r="M455" s="23">
        <f>[1]NOVEMBER!$H$390</f>
        <v>0</v>
      </c>
      <c r="N455" s="23">
        <f>[1]DESEMBER!$H$390</f>
        <v>0</v>
      </c>
      <c r="O455" s="23">
        <f t="shared" si="62"/>
        <v>44</v>
      </c>
      <c r="P455" s="20"/>
      <c r="Q455" s="45"/>
      <c r="R455" s="46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</row>
    <row r="456" spans="1:31" s="1" customFormat="1" ht="21.95" customHeight="1" x14ac:dyDescent="0.25">
      <c r="A456" s="30" t="s">
        <v>48</v>
      </c>
      <c r="B456" s="4" t="s">
        <v>49</v>
      </c>
      <c r="C456" s="23">
        <f>[1]JANUARI!$H$300</f>
        <v>2</v>
      </c>
      <c r="D456" s="23">
        <f>[1]FEBRUARI!$H$300</f>
        <v>2</v>
      </c>
      <c r="E456" s="23">
        <f>[1]MARET!$H$300</f>
        <v>2</v>
      </c>
      <c r="F456" s="23">
        <f>[1]APRIL!$H$300</f>
        <v>2</v>
      </c>
      <c r="G456" s="23">
        <f>[1]MEI!$H$300</f>
        <v>2.5</v>
      </c>
      <c r="H456" s="23">
        <f>[1]JUNI!$H$300</f>
        <v>2</v>
      </c>
      <c r="I456" s="23">
        <f>[1]JULI!$H$300</f>
        <v>2</v>
      </c>
      <c r="J456" s="23">
        <f>[1]AGUSTUS!$H$300</f>
        <v>2</v>
      </c>
      <c r="K456" s="23">
        <f>[1]SEPTEMBER!$H$300</f>
        <v>2</v>
      </c>
      <c r="L456" s="23">
        <f>[1]OKTOBER!$H$300</f>
        <v>4</v>
      </c>
      <c r="M456" s="23">
        <f>[1]NOVEMBER!$H$300</f>
        <v>2</v>
      </c>
      <c r="N456" s="23">
        <f>[1]DESEMBER!$H$300</f>
        <v>1.5</v>
      </c>
      <c r="O456" s="23">
        <f t="shared" si="62"/>
        <v>26</v>
      </c>
      <c r="P456" s="20"/>
      <c r="Q456" s="45"/>
      <c r="R456" s="46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</row>
    <row r="457" spans="1:31" s="1" customFormat="1" ht="21.95" customHeight="1" x14ac:dyDescent="0.25">
      <c r="A457" s="69" t="s">
        <v>50</v>
      </c>
      <c r="B457" s="69"/>
      <c r="C457" s="26">
        <f>SUM(C442:C456)</f>
        <v>38.75</v>
      </c>
      <c r="D457" s="26">
        <f t="shared" ref="D457:N457" si="63">SUM(D442:D456)</f>
        <v>16.75</v>
      </c>
      <c r="E457" s="26">
        <f t="shared" si="63"/>
        <v>17.5</v>
      </c>
      <c r="F457" s="26">
        <f t="shared" si="63"/>
        <v>13.5</v>
      </c>
      <c r="G457" s="26">
        <f t="shared" si="63"/>
        <v>13.5</v>
      </c>
      <c r="H457" s="26">
        <f t="shared" si="63"/>
        <v>35</v>
      </c>
      <c r="I457" s="26">
        <f t="shared" si="63"/>
        <v>15</v>
      </c>
      <c r="J457" s="26">
        <f t="shared" si="63"/>
        <v>21.5</v>
      </c>
      <c r="K457" s="26">
        <f t="shared" si="63"/>
        <v>25.5</v>
      </c>
      <c r="L457" s="26">
        <f t="shared" si="63"/>
        <v>20.5</v>
      </c>
      <c r="M457" s="26">
        <f t="shared" si="63"/>
        <v>15.5</v>
      </c>
      <c r="N457" s="26">
        <f t="shared" si="63"/>
        <v>16</v>
      </c>
      <c r="O457" s="26">
        <f t="shared" si="62"/>
        <v>249</v>
      </c>
      <c r="P457" s="20"/>
      <c r="Q457" s="57"/>
      <c r="R457" s="57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</row>
    <row r="458" spans="1:3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1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</row>
    <row r="459" spans="1:31" x14ac:dyDescent="0.25">
      <c r="A459" s="1"/>
      <c r="B459" s="1"/>
      <c r="C459" s="1"/>
      <c r="D459" s="1"/>
      <c r="E459" s="1" t="s">
        <v>0</v>
      </c>
      <c r="F459" s="1"/>
      <c r="G459" s="1" t="s">
        <v>64</v>
      </c>
      <c r="H459" s="1"/>
      <c r="I459" s="1"/>
      <c r="J459" s="1"/>
      <c r="K459" s="1"/>
      <c r="L459" s="1"/>
      <c r="M459" s="1"/>
      <c r="N459" s="1"/>
      <c r="O459" s="1"/>
      <c r="P459" s="21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</row>
    <row r="460" spans="1:31" x14ac:dyDescent="0.25">
      <c r="A460" s="1"/>
      <c r="B460" s="1"/>
      <c r="C460" s="1"/>
      <c r="D460" s="1"/>
      <c r="E460" s="1" t="s">
        <v>1</v>
      </c>
      <c r="F460" s="1"/>
      <c r="G460" s="1" t="s">
        <v>2</v>
      </c>
      <c r="H460" s="1"/>
      <c r="I460" s="1"/>
      <c r="J460" s="1"/>
      <c r="K460" s="1"/>
      <c r="L460" s="1"/>
      <c r="M460" s="1"/>
      <c r="N460" s="1"/>
      <c r="O460" s="1"/>
      <c r="P460" s="21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</row>
    <row r="461" spans="1:31" x14ac:dyDescent="0.25">
      <c r="A461" s="1"/>
      <c r="B461" s="1"/>
      <c r="C461" s="1"/>
      <c r="D461" s="1"/>
      <c r="E461" s="1" t="s">
        <v>3</v>
      </c>
      <c r="F461" s="1"/>
      <c r="G461" s="1" t="s">
        <v>73</v>
      </c>
      <c r="H461" s="1"/>
      <c r="I461" s="1"/>
      <c r="J461" s="1"/>
      <c r="K461" s="1"/>
      <c r="L461" s="1"/>
      <c r="M461" s="1"/>
      <c r="N461" s="1"/>
      <c r="O461" s="1"/>
      <c r="P461" s="21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</row>
    <row r="462" spans="1:31" ht="18.75" x14ac:dyDescent="0.3">
      <c r="A462" s="1"/>
      <c r="B462" s="1"/>
      <c r="C462" s="1"/>
      <c r="D462" s="1"/>
      <c r="E462" s="1" t="s">
        <v>4</v>
      </c>
      <c r="F462" s="1"/>
      <c r="G462" s="1" t="str">
        <f>G86</f>
        <v>: 2023</v>
      </c>
      <c r="H462" s="1"/>
      <c r="I462" s="1"/>
      <c r="J462" s="1"/>
      <c r="K462" s="1"/>
      <c r="L462" s="1"/>
      <c r="M462" s="1"/>
      <c r="N462" s="2">
        <v>19</v>
      </c>
      <c r="O462" s="1"/>
      <c r="P462" s="21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7"/>
      <c r="AE462" s="40"/>
    </row>
    <row r="463" spans="1:3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1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</row>
    <row r="464" spans="1:31" x14ac:dyDescent="0.25">
      <c r="A464" s="64" t="s">
        <v>5</v>
      </c>
      <c r="B464" s="64" t="s">
        <v>6</v>
      </c>
      <c r="C464" s="66" t="s">
        <v>7</v>
      </c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8"/>
      <c r="O464" s="64" t="s">
        <v>8</v>
      </c>
      <c r="P464" s="21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</row>
    <row r="465" spans="1:31" x14ac:dyDescent="0.25">
      <c r="A465" s="65"/>
      <c r="B465" s="65"/>
      <c r="C465" s="15" t="s">
        <v>9</v>
      </c>
      <c r="D465" s="15" t="s">
        <v>10</v>
      </c>
      <c r="E465" s="15" t="s">
        <v>11</v>
      </c>
      <c r="F465" s="15" t="s">
        <v>12</v>
      </c>
      <c r="G465" s="15" t="s">
        <v>13</v>
      </c>
      <c r="H465" s="15" t="s">
        <v>14</v>
      </c>
      <c r="I465" s="15" t="s">
        <v>15</v>
      </c>
      <c r="J465" s="15" t="s">
        <v>16</v>
      </c>
      <c r="K465" s="15" t="s">
        <v>17</v>
      </c>
      <c r="L465" s="15" t="s">
        <v>18</v>
      </c>
      <c r="M465" s="15" t="s">
        <v>19</v>
      </c>
      <c r="N465" s="44" t="s">
        <v>20</v>
      </c>
      <c r="O465" s="65"/>
      <c r="P465" s="21"/>
      <c r="Q465" s="58"/>
      <c r="R465" s="5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58"/>
    </row>
    <row r="466" spans="1:31" x14ac:dyDescent="0.25">
      <c r="A466" s="12">
        <v>1</v>
      </c>
      <c r="B466" s="12">
        <v>2</v>
      </c>
      <c r="C466" s="12">
        <v>3</v>
      </c>
      <c r="D466" s="12">
        <v>4</v>
      </c>
      <c r="E466" s="12">
        <v>5</v>
      </c>
      <c r="F466" s="12">
        <v>6</v>
      </c>
      <c r="G466" s="12">
        <v>7</v>
      </c>
      <c r="H466" s="12">
        <v>8</v>
      </c>
      <c r="I466" s="12">
        <v>9</v>
      </c>
      <c r="J466" s="12">
        <v>10</v>
      </c>
      <c r="K466" s="12">
        <v>11</v>
      </c>
      <c r="L466" s="12">
        <v>12</v>
      </c>
      <c r="M466" s="12">
        <v>13</v>
      </c>
      <c r="N466" s="12">
        <v>14</v>
      </c>
      <c r="O466" s="12">
        <v>15</v>
      </c>
      <c r="P466" s="21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</row>
    <row r="467" spans="1:31" x14ac:dyDescent="0.25">
      <c r="A467" s="30" t="s">
        <v>21</v>
      </c>
      <c r="B467" s="4" t="s">
        <v>45</v>
      </c>
      <c r="C467" s="23">
        <f>[1]JANUARI!$H$31</f>
        <v>0</v>
      </c>
      <c r="D467" s="23">
        <f>[1]FEBRUARI!$H$31</f>
        <v>0</v>
      </c>
      <c r="E467" s="23">
        <f>[1]MARET!$H$31</f>
        <v>0</v>
      </c>
      <c r="F467" s="23">
        <f>[1]APRIL!$H$31</f>
        <v>0</v>
      </c>
      <c r="G467" s="23">
        <f>[1]MEI!$H$31</f>
        <v>0</v>
      </c>
      <c r="H467" s="23">
        <f>[1]JUNI!$H$31</f>
        <v>0</v>
      </c>
      <c r="I467" s="23">
        <f>[1]JULI!$H$31</f>
        <v>0</v>
      </c>
      <c r="J467" s="23">
        <f>[1]AGUSTUS!$H$31</f>
        <v>0</v>
      </c>
      <c r="K467" s="23">
        <f>[1]SEPTEMBER!$H$31</f>
        <v>0</v>
      </c>
      <c r="L467" s="23">
        <f>[1]OKTOBER!$H$31</f>
        <v>0</v>
      </c>
      <c r="M467" s="23">
        <f>[1]NOVEMBER!$H$31</f>
        <v>0</v>
      </c>
      <c r="N467" s="23">
        <f>[1]DESEMBER!$H$31</f>
        <v>0</v>
      </c>
      <c r="O467" s="23">
        <f t="shared" ref="O467:O482" si="64">SUM(C467:N467)</f>
        <v>0</v>
      </c>
      <c r="P467" s="21"/>
      <c r="Q467" s="45"/>
      <c r="R467" s="46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</row>
    <row r="468" spans="1:31" x14ac:dyDescent="0.25">
      <c r="A468" s="30" t="s">
        <v>23</v>
      </c>
      <c r="B468" s="4" t="s">
        <v>47</v>
      </c>
      <c r="C468" s="23">
        <f>[1]JANUARI!$H$121</f>
        <v>0</v>
      </c>
      <c r="D468" s="23">
        <f>[1]FEBRUARI!$H$121</f>
        <v>1</v>
      </c>
      <c r="E468" s="23">
        <f>[1]MARET!$H$121</f>
        <v>1</v>
      </c>
      <c r="F468" s="23">
        <f>[1]APRIL!$H$121</f>
        <v>2</v>
      </c>
      <c r="G468" s="23">
        <f>[1]MEI!$H$121</f>
        <v>1</v>
      </c>
      <c r="H468" s="23">
        <f>[1]JUNI!$H$121</f>
        <v>2</v>
      </c>
      <c r="I468" s="23">
        <f>[1]JULI!$H$121</f>
        <v>2</v>
      </c>
      <c r="J468" s="23">
        <f>[1]AGUSTUS!$H$121</f>
        <v>2</v>
      </c>
      <c r="K468" s="23">
        <f>[1]SEPTEMBER!$H$121</f>
        <v>1</v>
      </c>
      <c r="L468" s="23">
        <f>[1]OKTOBER!$H$121</f>
        <v>2</v>
      </c>
      <c r="M468" s="23">
        <f>[1]NOVEMBER!$H$121</f>
        <v>0</v>
      </c>
      <c r="N468" s="23">
        <f>[1]DESEMBER!$H$121</f>
        <v>0</v>
      </c>
      <c r="O468" s="23">
        <f t="shared" si="64"/>
        <v>14</v>
      </c>
      <c r="P468" s="21"/>
      <c r="Q468" s="45"/>
      <c r="R468" s="46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</row>
    <row r="469" spans="1:31" x14ac:dyDescent="0.25">
      <c r="A469" s="30" t="s">
        <v>25</v>
      </c>
      <c r="B469" s="4" t="s">
        <v>22</v>
      </c>
      <c r="C469" s="23">
        <f>[1]JANUARI!$H$76</f>
        <v>2</v>
      </c>
      <c r="D469" s="23">
        <f>[1]FEBRUARI!$H$76</f>
        <v>2</v>
      </c>
      <c r="E469" s="23">
        <f>[1]MARET!$H$76</f>
        <v>2</v>
      </c>
      <c r="F469" s="23">
        <f>[1]APRIL!$H$76</f>
        <v>2</v>
      </c>
      <c r="G469" s="23">
        <f>[1]MEI!$H$76</f>
        <v>2</v>
      </c>
      <c r="H469" s="23">
        <f>[1]JUNI!$H$76</f>
        <v>2</v>
      </c>
      <c r="I469" s="23">
        <f>[1]JULI!$H$76</f>
        <v>2</v>
      </c>
      <c r="J469" s="23">
        <f>[1]AGUSTUS!$H$76</f>
        <v>2</v>
      </c>
      <c r="K469" s="23">
        <f>[1]SEPTEMBER!$H$76</f>
        <v>3</v>
      </c>
      <c r="L469" s="23">
        <f>[1]OKTOBER!$H$76</f>
        <v>4</v>
      </c>
      <c r="M469" s="23">
        <f>[1]NOVEMBER!$H$76</f>
        <v>3</v>
      </c>
      <c r="N469" s="23">
        <f>[1]DESEMBER!$H$76</f>
        <v>3</v>
      </c>
      <c r="O469" s="23">
        <f t="shared" si="64"/>
        <v>29</v>
      </c>
      <c r="P469" s="21"/>
      <c r="Q469" s="45"/>
      <c r="R469" s="46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</row>
    <row r="470" spans="1:31" x14ac:dyDescent="0.25">
      <c r="A470" s="30" t="s">
        <v>27</v>
      </c>
      <c r="B470" s="4" t="s">
        <v>24</v>
      </c>
      <c r="C470" s="23">
        <f>[1]JANUARI!$H$436</f>
        <v>3.25</v>
      </c>
      <c r="D470" s="23">
        <f>[1]FEBRUARI!$H$436</f>
        <v>0</v>
      </c>
      <c r="E470" s="23">
        <f>[1]MARET!$H$436</f>
        <v>3.25</v>
      </c>
      <c r="F470" s="23">
        <f>[1]APRIL!$H$436</f>
        <v>3.25</v>
      </c>
      <c r="G470" s="23">
        <f>[1]MEI!$H$436</f>
        <v>3.25</v>
      </c>
      <c r="H470" s="23">
        <f>[1]JUNI!$H$436</f>
        <v>3.25</v>
      </c>
      <c r="I470" s="23">
        <f>[1]JULI!$H$436</f>
        <v>3.25</v>
      </c>
      <c r="J470" s="23">
        <f>[1]AGUSTUS!$H$436</f>
        <v>3.25</v>
      </c>
      <c r="K470" s="23">
        <f>[1]SEPTEMBER!$H$436</f>
        <v>2.5</v>
      </c>
      <c r="L470" s="23">
        <f>[1]OKTOBER!$H$436</f>
        <v>4.3499999999999996</v>
      </c>
      <c r="M470" s="23">
        <f>[1]NOVEMBER!$H$436</f>
        <v>3.85</v>
      </c>
      <c r="N470" s="23">
        <f>[1]DESEMBER!$H$436</f>
        <v>3.35</v>
      </c>
      <c r="O470" s="23">
        <f t="shared" si="64"/>
        <v>36.800000000000004</v>
      </c>
      <c r="P470" s="21"/>
      <c r="Q470" s="45"/>
      <c r="R470" s="46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</row>
    <row r="471" spans="1:31" x14ac:dyDescent="0.25">
      <c r="A471" s="30" t="s">
        <v>29</v>
      </c>
      <c r="B471" s="4" t="s">
        <v>28</v>
      </c>
      <c r="C471" s="23">
        <f>[1]JANUARI!$H$526</f>
        <v>1</v>
      </c>
      <c r="D471" s="23">
        <f>[1]FEBRUARI!$H$526</f>
        <v>0.25</v>
      </c>
      <c r="E471" s="23">
        <f>[1]MARET!$H$526</f>
        <v>0.5</v>
      </c>
      <c r="F471" s="23">
        <f>[1]APRIL!$H$526</f>
        <v>0.5</v>
      </c>
      <c r="G471" s="23">
        <f>[1]MEI!$H$526</f>
        <v>0.2</v>
      </c>
      <c r="H471" s="23">
        <f>[1]JUNI!$H$526</f>
        <v>0.25</v>
      </c>
      <c r="I471" s="23">
        <f>[1]JULI!$H$526</f>
        <v>0.5</v>
      </c>
      <c r="J471" s="23">
        <f>[1]AGUSTUS!$H$526</f>
        <v>0.25</v>
      </c>
      <c r="K471" s="23">
        <f>[1]SEPTEMBER!$H$526</f>
        <v>1</v>
      </c>
      <c r="L471" s="23">
        <f>[1]OKTOBER!$H$526</f>
        <v>0.25</v>
      </c>
      <c r="M471" s="23">
        <f>[1]NOVEMBER!$H$526</f>
        <v>0</v>
      </c>
      <c r="N471" s="23">
        <f>[1]DESEMBER!$H$526</f>
        <v>0</v>
      </c>
      <c r="O471" s="23">
        <f t="shared" si="64"/>
        <v>4.7</v>
      </c>
      <c r="P471" s="21"/>
      <c r="Q471" s="45"/>
      <c r="R471" s="46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</row>
    <row r="472" spans="1:31" x14ac:dyDescent="0.25">
      <c r="A472" s="30" t="s">
        <v>31</v>
      </c>
      <c r="B472" s="4" t="s">
        <v>30</v>
      </c>
      <c r="C472" s="23">
        <f>[1]JANUARI!$H$346</f>
        <v>1</v>
      </c>
      <c r="D472" s="23">
        <f>[1]FEBRUARI!$H$346</f>
        <v>0</v>
      </c>
      <c r="E472" s="23">
        <f>[1]MARET!$H$346</f>
        <v>1</v>
      </c>
      <c r="F472" s="23">
        <f>[1]APRIL!$H$346</f>
        <v>1</v>
      </c>
      <c r="G472" s="23">
        <f>[1]MEI!$H$346</f>
        <v>1</v>
      </c>
      <c r="H472" s="23">
        <f>[1]JUNI!$H$346</f>
        <v>1</v>
      </c>
      <c r="I472" s="23">
        <f>[1]JULI!$H$346</f>
        <v>1</v>
      </c>
      <c r="J472" s="23">
        <f>[1]AGUSTUS!$H$346</f>
        <v>1</v>
      </c>
      <c r="K472" s="23">
        <f>[1]SEPTEMBER!$H$346</f>
        <v>1</v>
      </c>
      <c r="L472" s="23">
        <f>[1]OKTOBER!$H$346</f>
        <v>0</v>
      </c>
      <c r="M472" s="23">
        <f>[1]NOVEMBER!$H$346</f>
        <v>0</v>
      </c>
      <c r="N472" s="23">
        <f>[1]DESEMBER!$H$346</f>
        <v>1</v>
      </c>
      <c r="O472" s="23">
        <f t="shared" si="64"/>
        <v>9</v>
      </c>
      <c r="P472" s="21"/>
      <c r="Q472" s="45"/>
      <c r="R472" s="46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</row>
    <row r="473" spans="1:31" x14ac:dyDescent="0.25">
      <c r="A473" s="30" t="s">
        <v>33</v>
      </c>
      <c r="B473" s="4" t="s">
        <v>37</v>
      </c>
      <c r="C473" s="23">
        <f>[1]JANUARI!$H$166</f>
        <v>2</v>
      </c>
      <c r="D473" s="23">
        <f>[1]FEBRUARI!$H$166</f>
        <v>2</v>
      </c>
      <c r="E473" s="23">
        <f>[1]MARET!$H$166</f>
        <v>3</v>
      </c>
      <c r="F473" s="23">
        <f>[1]APRIL!$H$166</f>
        <v>3</v>
      </c>
      <c r="G473" s="23">
        <f>[1]MEI!$H$166</f>
        <v>2</v>
      </c>
      <c r="H473" s="23">
        <f>[1]JUNI!$H$166</f>
        <v>2</v>
      </c>
      <c r="I473" s="23">
        <f>[1]JULI!$H$166</f>
        <v>2</v>
      </c>
      <c r="J473" s="23">
        <f>[1]AGUSTUS!$H$166</f>
        <v>2</v>
      </c>
      <c r="K473" s="23">
        <f>[1]SEPTEMBER!$H$166</f>
        <v>0</v>
      </c>
      <c r="L473" s="23">
        <f>[1]OKTOBER!$H$166</f>
        <v>0</v>
      </c>
      <c r="M473" s="23">
        <f>[1]NOVEMBER!$H$166</f>
        <v>1</v>
      </c>
      <c r="N473" s="23">
        <f>[1]DESEMBER!$H$166</f>
        <v>1</v>
      </c>
      <c r="O473" s="23">
        <f t="shared" si="64"/>
        <v>20</v>
      </c>
      <c r="P473" s="21"/>
      <c r="Q473" s="45"/>
      <c r="R473" s="46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</row>
    <row r="474" spans="1:31" x14ac:dyDescent="0.25">
      <c r="A474" s="30" t="s">
        <v>34</v>
      </c>
      <c r="B474" s="4" t="s">
        <v>41</v>
      </c>
      <c r="C474" s="23">
        <f>[1]JANUARI!$H$661</f>
        <v>2</v>
      </c>
      <c r="D474" s="23">
        <f>[1]FEBRUARI!$H$661</f>
        <v>2</v>
      </c>
      <c r="E474" s="23">
        <f>[1]MARET!$H$661</f>
        <v>0</v>
      </c>
      <c r="F474" s="23">
        <f>[1]APRIL!$H$661</f>
        <v>1</v>
      </c>
      <c r="G474" s="23">
        <f>[1]MEI!$H$661</f>
        <v>1</v>
      </c>
      <c r="H474" s="23">
        <f>[1]JUNI!$H$661</f>
        <v>0</v>
      </c>
      <c r="I474" s="23">
        <f>[1]JULI!$H$661</f>
        <v>2</v>
      </c>
      <c r="J474" s="23">
        <f>[1]AGUSTUS!$H$661</f>
        <v>2</v>
      </c>
      <c r="K474" s="23">
        <f>[1]SEPTEMBER!$H$661</f>
        <v>0</v>
      </c>
      <c r="L474" s="23">
        <f>[1]OKTOBER!$H$661</f>
        <v>2</v>
      </c>
      <c r="M474" s="23">
        <f>[1]NOVEMBER!$H$661</f>
        <v>0</v>
      </c>
      <c r="N474" s="23">
        <f>[1]DESEMBER!$H$661</f>
        <v>0</v>
      </c>
      <c r="O474" s="23">
        <f t="shared" si="64"/>
        <v>12</v>
      </c>
      <c r="P474" s="21"/>
      <c r="Q474" s="45"/>
      <c r="R474" s="46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</row>
    <row r="475" spans="1:31" x14ac:dyDescent="0.25">
      <c r="A475" s="30" t="s">
        <v>36</v>
      </c>
      <c r="B475" s="4" t="s">
        <v>43</v>
      </c>
      <c r="C475" s="23">
        <f>[1]JANUARI!$H$616</f>
        <v>1</v>
      </c>
      <c r="D475" s="23">
        <f>[1]FEBRUARI!$H$616</f>
        <v>2</v>
      </c>
      <c r="E475" s="23">
        <f>[1]MARET!$H$616</f>
        <v>2</v>
      </c>
      <c r="F475" s="23">
        <f>[1]APRIL!$H$616</f>
        <v>2</v>
      </c>
      <c r="G475" s="23">
        <f>[1]MEI!$H$616</f>
        <v>2</v>
      </c>
      <c r="H475" s="23">
        <f>[1]JUNI!$H$616</f>
        <v>3</v>
      </c>
      <c r="I475" s="23">
        <f>[1]JULI!$H$616</f>
        <v>2</v>
      </c>
      <c r="J475" s="23">
        <f>[1]AGUSTUS!$H$616</f>
        <v>3</v>
      </c>
      <c r="K475" s="23">
        <f>[1]SEPTEMBER!$H$616</f>
        <v>2</v>
      </c>
      <c r="L475" s="23">
        <f>[1]OKTOBER!$H$616</f>
        <v>2</v>
      </c>
      <c r="M475" s="23">
        <f>[1]NOVEMBER!$H$616</f>
        <v>2</v>
      </c>
      <c r="N475" s="23">
        <f>[1]DESEMBER!$H$616</f>
        <v>2</v>
      </c>
      <c r="O475" s="23">
        <f t="shared" si="64"/>
        <v>25</v>
      </c>
      <c r="P475" s="21"/>
      <c r="Q475" s="45"/>
      <c r="R475" s="46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</row>
    <row r="476" spans="1:31" x14ac:dyDescent="0.25">
      <c r="A476" s="30" t="s">
        <v>38</v>
      </c>
      <c r="B476" s="4" t="s">
        <v>39</v>
      </c>
      <c r="C476" s="23">
        <f>[1]JANUARI!$H$211</f>
        <v>2</v>
      </c>
      <c r="D476" s="23">
        <f>[1]FEBRUARI!$H$211</f>
        <v>2</v>
      </c>
      <c r="E476" s="23">
        <f>[1]MARET!$H$211</f>
        <v>2</v>
      </c>
      <c r="F476" s="23">
        <f>[1]APRIL!$H$211</f>
        <v>1</v>
      </c>
      <c r="G476" s="23">
        <f>[1]MEI!$H$211</f>
        <v>2</v>
      </c>
      <c r="H476" s="23">
        <f>[1]JUNI!$H$211</f>
        <v>0</v>
      </c>
      <c r="I476" s="23">
        <f>[1]JULI!$H$211</f>
        <v>0</v>
      </c>
      <c r="J476" s="23">
        <f>[1]AGUSTUS!$H$211</f>
        <v>0</v>
      </c>
      <c r="K476" s="23">
        <f>[1]SEPTEMBER!$H$211</f>
        <v>0</v>
      </c>
      <c r="L476" s="23">
        <f>[1]OKTOBER!$H$211</f>
        <v>0</v>
      </c>
      <c r="M476" s="23">
        <f>[1]NOVEMBER!$H$211</f>
        <v>0</v>
      </c>
      <c r="N476" s="23">
        <f>[1]DESEMBER!$H$211</f>
        <v>0</v>
      </c>
      <c r="O476" s="23">
        <f t="shared" si="64"/>
        <v>9</v>
      </c>
      <c r="P476" s="21"/>
      <c r="Q476" s="45"/>
      <c r="R476" s="46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</row>
    <row r="477" spans="1:31" x14ac:dyDescent="0.25">
      <c r="A477" s="30" t="s">
        <v>40</v>
      </c>
      <c r="B477" s="4" t="s">
        <v>35</v>
      </c>
      <c r="C477" s="23">
        <f>[1]JANUARI!$H$256</f>
        <v>2</v>
      </c>
      <c r="D477" s="23">
        <f>[1]FEBRUARI!$H$256</f>
        <v>1</v>
      </c>
      <c r="E477" s="23">
        <f>[1]MARET!$H$256</f>
        <v>2</v>
      </c>
      <c r="F477" s="23">
        <f>[1]APRIL!$H$256</f>
        <v>1</v>
      </c>
      <c r="G477" s="23">
        <f>[1]MEI!$H$256</f>
        <v>1</v>
      </c>
      <c r="H477" s="23">
        <f>[1]JUNI!$H$256</f>
        <v>5</v>
      </c>
      <c r="I477" s="23">
        <f>[1]JULI!$H$256</f>
        <v>1</v>
      </c>
      <c r="J477" s="23">
        <f>[1]AGUSTUS!$H$256</f>
        <v>1</v>
      </c>
      <c r="K477" s="23">
        <f>[1]SEPTEMBER!$H$256</f>
        <v>2</v>
      </c>
      <c r="L477" s="23">
        <f>[1]OKTOBER!$H$256</f>
        <v>4</v>
      </c>
      <c r="M477" s="23">
        <f>[1]NOVEMBER!$H$256</f>
        <v>2</v>
      </c>
      <c r="N477" s="23">
        <f>[1]DESEMBER!$H$256</f>
        <v>2</v>
      </c>
      <c r="O477" s="23">
        <f t="shared" si="64"/>
        <v>24</v>
      </c>
      <c r="P477" s="21"/>
      <c r="Q477" s="45"/>
      <c r="R477" s="46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</row>
    <row r="478" spans="1:31" x14ac:dyDescent="0.25">
      <c r="A478" s="30" t="s">
        <v>42</v>
      </c>
      <c r="B478" s="4" t="s">
        <v>32</v>
      </c>
      <c r="C478" s="23">
        <f>[1]JANUARI!$H$571</f>
        <v>3</v>
      </c>
      <c r="D478" s="23">
        <f>[1]FEBRUARI!$H$571</f>
        <v>5</v>
      </c>
      <c r="E478" s="23">
        <f>[1]MARET!$H$571</f>
        <v>5</v>
      </c>
      <c r="F478" s="23">
        <f>[1]APRIL!$H$571</f>
        <v>4</v>
      </c>
      <c r="G478" s="23">
        <f>[1]MEI!$H$571</f>
        <v>0</v>
      </c>
      <c r="H478" s="23">
        <f>[1]JUNI!$H$571</f>
        <v>6</v>
      </c>
      <c r="I478" s="23">
        <f>[1]JULI!$H$571</f>
        <v>5</v>
      </c>
      <c r="J478" s="23">
        <f>[1]AGUSTUS!$H$571</f>
        <v>5</v>
      </c>
      <c r="K478" s="23">
        <f>[1]SEPTEMBER!$H$571</f>
        <v>5</v>
      </c>
      <c r="L478" s="23">
        <f>[1]OKTOBER!$H$571</f>
        <v>4</v>
      </c>
      <c r="M478" s="23">
        <f>[1]NOVEMBER!$H$571</f>
        <v>5</v>
      </c>
      <c r="N478" s="23">
        <f>[1]DESEMBER!$H$571</f>
        <v>5</v>
      </c>
      <c r="O478" s="23">
        <f t="shared" si="64"/>
        <v>52</v>
      </c>
      <c r="P478" s="21"/>
      <c r="Q478" s="45"/>
      <c r="R478" s="46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</row>
    <row r="479" spans="1:31" x14ac:dyDescent="0.25">
      <c r="A479" s="30" t="s">
        <v>44</v>
      </c>
      <c r="B479" s="4" t="s">
        <v>26</v>
      </c>
      <c r="C479" s="23">
        <f>[1]JANUARI!$H$481</f>
        <v>0</v>
      </c>
      <c r="D479" s="23">
        <f>[1]FEBRUARI!$H$481</f>
        <v>1</v>
      </c>
      <c r="E479" s="23">
        <f>[1]MARET!$H$481</f>
        <v>0</v>
      </c>
      <c r="F479" s="23">
        <f>[1]APRIL!$H$481</f>
        <v>0</v>
      </c>
      <c r="G479" s="23">
        <f>[1]MEI!$H$481</f>
        <v>0</v>
      </c>
      <c r="H479" s="23">
        <f>[1]JUNI!$H$481</f>
        <v>0</v>
      </c>
      <c r="I479" s="23">
        <f>[1]JULI!$H$481</f>
        <v>0</v>
      </c>
      <c r="J479" s="23">
        <f>[1]AGUSTUS!$H$481</f>
        <v>0</v>
      </c>
      <c r="K479" s="23">
        <f>[1]SEPTEMBER!$H$481</f>
        <v>1</v>
      </c>
      <c r="L479" s="23">
        <f>[1]OKTOBER!$H$481</f>
        <v>0</v>
      </c>
      <c r="M479" s="23">
        <f>[1]NOVEMBER!$H$481</f>
        <v>0.2</v>
      </c>
      <c r="N479" s="23">
        <f>[1]DESEMBER!$H$481</f>
        <v>0</v>
      </c>
      <c r="O479" s="23">
        <f t="shared" si="64"/>
        <v>2.2000000000000002</v>
      </c>
      <c r="P479" s="21"/>
      <c r="Q479" s="45"/>
      <c r="R479" s="46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</row>
    <row r="480" spans="1:31" x14ac:dyDescent="0.25">
      <c r="A480" s="30" t="s">
        <v>46</v>
      </c>
      <c r="B480" s="4" t="s">
        <v>51</v>
      </c>
      <c r="C480" s="23">
        <f>[1]JANUARI!$H$391</f>
        <v>10</v>
      </c>
      <c r="D480" s="23">
        <f>[1]FEBRUARI!$H$391</f>
        <v>10</v>
      </c>
      <c r="E480" s="23">
        <f>[1]MARET!$H$391</f>
        <v>1</v>
      </c>
      <c r="F480" s="23">
        <f>[1]APRIL!$H$391</f>
        <v>6</v>
      </c>
      <c r="G480" s="23">
        <f>[1]MEI!$H$391</f>
        <v>1</v>
      </c>
      <c r="H480" s="23">
        <f>[1]JUNI!$H$391</f>
        <v>10</v>
      </c>
      <c r="I480" s="23">
        <f>[1]JULI!$H$391</f>
        <v>0</v>
      </c>
      <c r="J480" s="23">
        <f>[1]AGUSTUS!$H$391</f>
        <v>1</v>
      </c>
      <c r="K480" s="23">
        <f>[1]SEPTEMBER!$H$391</f>
        <v>3</v>
      </c>
      <c r="L480" s="23">
        <f>[1]OKTOBER!$H$391</f>
        <v>3</v>
      </c>
      <c r="M480" s="23">
        <f>[1]NOVEMBER!$H$391</f>
        <v>3</v>
      </c>
      <c r="N480" s="23">
        <f>[1]DESEMBER!$H$391</f>
        <v>1</v>
      </c>
      <c r="O480" s="23">
        <f t="shared" si="64"/>
        <v>49</v>
      </c>
      <c r="P480" s="21"/>
      <c r="Q480" s="45"/>
      <c r="R480" s="46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</row>
    <row r="481" spans="1:31" x14ac:dyDescent="0.25">
      <c r="A481" s="30" t="s">
        <v>48</v>
      </c>
      <c r="B481" s="4" t="s">
        <v>49</v>
      </c>
      <c r="C481" s="23">
        <f>[1]JANUARI!$H$301</f>
        <v>2</v>
      </c>
      <c r="D481" s="23">
        <f>[1]FEBRUARI!$H$301</f>
        <v>1</v>
      </c>
      <c r="E481" s="23">
        <f>[1]MARET!$H$301</f>
        <v>2</v>
      </c>
      <c r="F481" s="23">
        <f>[1]APRIL!$H$301</f>
        <v>2.5</v>
      </c>
      <c r="G481" s="23">
        <f>[1]MEI!$H$301</f>
        <v>3</v>
      </c>
      <c r="H481" s="23">
        <f>[1]JUNI!$H$301</f>
        <v>2.5</v>
      </c>
      <c r="I481" s="23">
        <f>[1]JULI!$H$301</f>
        <v>2.5</v>
      </c>
      <c r="J481" s="23">
        <f>[1]AGUSTUS!$H$301</f>
        <v>2.5</v>
      </c>
      <c r="K481" s="23">
        <f>[1]SEPTEMBER!$H$301</f>
        <v>2.5</v>
      </c>
      <c r="L481" s="23">
        <f>[1]OKTOBER!$H$301</f>
        <v>3.5</v>
      </c>
      <c r="M481" s="23">
        <f>[1]NOVEMBER!$H$301</f>
        <v>1</v>
      </c>
      <c r="N481" s="23">
        <f>[1]DESEMBER!$H$301</f>
        <v>2</v>
      </c>
      <c r="O481" s="23">
        <f t="shared" si="64"/>
        <v>27</v>
      </c>
      <c r="P481" s="21"/>
      <c r="Q481" s="45"/>
      <c r="R481" s="46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</row>
    <row r="482" spans="1:31" ht="15.75" x14ac:dyDescent="0.25">
      <c r="A482" s="69" t="s">
        <v>50</v>
      </c>
      <c r="B482" s="69"/>
      <c r="C482" s="26">
        <f>SUM(C467:C481)</f>
        <v>31.25</v>
      </c>
      <c r="D482" s="26">
        <f t="shared" ref="D482:N482" si="65">SUM(D467:D481)</f>
        <v>29.25</v>
      </c>
      <c r="E482" s="26">
        <f t="shared" si="65"/>
        <v>24.75</v>
      </c>
      <c r="F482" s="26">
        <f t="shared" si="65"/>
        <v>29.25</v>
      </c>
      <c r="G482" s="26">
        <f t="shared" si="65"/>
        <v>19.45</v>
      </c>
      <c r="H482" s="26">
        <f t="shared" si="65"/>
        <v>37</v>
      </c>
      <c r="I482" s="26">
        <f t="shared" si="65"/>
        <v>23.25</v>
      </c>
      <c r="J482" s="26">
        <f t="shared" si="65"/>
        <v>25</v>
      </c>
      <c r="K482" s="26">
        <f t="shared" si="65"/>
        <v>24</v>
      </c>
      <c r="L482" s="26">
        <f t="shared" si="65"/>
        <v>29.1</v>
      </c>
      <c r="M482" s="26">
        <f t="shared" si="65"/>
        <v>21.05</v>
      </c>
      <c r="N482" s="26">
        <f t="shared" si="65"/>
        <v>20.350000000000001</v>
      </c>
      <c r="O482" s="26">
        <f t="shared" si="64"/>
        <v>313.70000000000005</v>
      </c>
      <c r="P482" s="21"/>
      <c r="Q482" s="57"/>
      <c r="R482" s="57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</row>
    <row r="483" spans="1:3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1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</row>
    <row r="484" spans="1:31" x14ac:dyDescent="0.25">
      <c r="A484" s="1"/>
      <c r="B484" s="1"/>
      <c r="C484" s="1"/>
      <c r="D484" s="1"/>
      <c r="E484" s="1" t="s">
        <v>0</v>
      </c>
      <c r="F484" s="1"/>
      <c r="G484" s="1" t="s">
        <v>64</v>
      </c>
      <c r="H484" s="1"/>
      <c r="I484" s="1"/>
      <c r="J484" s="1"/>
      <c r="K484" s="1"/>
      <c r="L484" s="1"/>
      <c r="M484" s="1"/>
      <c r="N484" s="1"/>
      <c r="O484" s="1"/>
      <c r="P484" s="21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</row>
    <row r="485" spans="1:31" x14ac:dyDescent="0.25">
      <c r="A485" s="1"/>
      <c r="B485" s="1"/>
      <c r="C485" s="1"/>
      <c r="D485" s="1"/>
      <c r="E485" s="1" t="s">
        <v>1</v>
      </c>
      <c r="F485" s="1"/>
      <c r="G485" s="1" t="s">
        <v>2</v>
      </c>
      <c r="H485" s="1"/>
      <c r="I485" s="1"/>
      <c r="J485" s="1"/>
      <c r="K485" s="1"/>
      <c r="L485" s="1"/>
      <c r="M485" s="1"/>
      <c r="N485" s="1"/>
      <c r="O485" s="1"/>
      <c r="P485" s="21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</row>
    <row r="486" spans="1:31" x14ac:dyDescent="0.25">
      <c r="A486" s="1"/>
      <c r="B486" s="1"/>
      <c r="C486" s="1"/>
      <c r="D486" s="1"/>
      <c r="E486" s="1" t="s">
        <v>3</v>
      </c>
      <c r="F486" s="1"/>
      <c r="G486" s="1" t="s">
        <v>136</v>
      </c>
      <c r="H486" s="1"/>
      <c r="I486" s="1"/>
      <c r="J486" s="1"/>
      <c r="K486" s="1"/>
      <c r="L486" s="1"/>
      <c r="M486" s="1"/>
      <c r="N486" s="1"/>
      <c r="O486" s="1"/>
      <c r="P486" s="21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</row>
    <row r="487" spans="1:31" ht="18.75" x14ac:dyDescent="0.3">
      <c r="A487" s="1"/>
      <c r="B487" s="1"/>
      <c r="C487" s="1"/>
      <c r="D487" s="1"/>
      <c r="E487" s="1" t="s">
        <v>4</v>
      </c>
      <c r="F487" s="1"/>
      <c r="G487" s="1" t="str">
        <f>G111</f>
        <v>: 2023</v>
      </c>
      <c r="H487" s="1"/>
      <c r="I487" s="1"/>
      <c r="J487" s="1"/>
      <c r="K487" s="1"/>
      <c r="L487" s="1"/>
      <c r="M487" s="1"/>
      <c r="N487" s="2">
        <v>20</v>
      </c>
      <c r="O487" s="1"/>
      <c r="P487" s="21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7"/>
      <c r="AE487" s="40"/>
    </row>
    <row r="488" spans="1:3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1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</row>
    <row r="489" spans="1:31" x14ac:dyDescent="0.25">
      <c r="A489" s="64" t="s">
        <v>5</v>
      </c>
      <c r="B489" s="64" t="s">
        <v>6</v>
      </c>
      <c r="C489" s="66" t="s">
        <v>7</v>
      </c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8"/>
      <c r="O489" s="64" t="s">
        <v>8</v>
      </c>
      <c r="P489" s="21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</row>
    <row r="490" spans="1:31" x14ac:dyDescent="0.25">
      <c r="A490" s="65"/>
      <c r="B490" s="65"/>
      <c r="C490" s="15" t="s">
        <v>9</v>
      </c>
      <c r="D490" s="15" t="s">
        <v>10</v>
      </c>
      <c r="E490" s="15" t="s">
        <v>11</v>
      </c>
      <c r="F490" s="15" t="s">
        <v>12</v>
      </c>
      <c r="G490" s="15" t="s">
        <v>13</v>
      </c>
      <c r="H490" s="15" t="s">
        <v>14</v>
      </c>
      <c r="I490" s="15" t="s">
        <v>15</v>
      </c>
      <c r="J490" s="15" t="s">
        <v>16</v>
      </c>
      <c r="K490" s="15" t="s">
        <v>17</v>
      </c>
      <c r="L490" s="15" t="s">
        <v>18</v>
      </c>
      <c r="M490" s="15" t="s">
        <v>19</v>
      </c>
      <c r="N490" s="44" t="s">
        <v>20</v>
      </c>
      <c r="O490" s="65"/>
      <c r="P490" s="21"/>
      <c r="Q490" s="58"/>
      <c r="R490" s="5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58"/>
    </row>
    <row r="491" spans="1:31" x14ac:dyDescent="0.25">
      <c r="A491" s="12">
        <v>1</v>
      </c>
      <c r="B491" s="12">
        <v>2</v>
      </c>
      <c r="C491" s="12">
        <v>3</v>
      </c>
      <c r="D491" s="12">
        <v>4</v>
      </c>
      <c r="E491" s="12">
        <v>5</v>
      </c>
      <c r="F491" s="12">
        <v>6</v>
      </c>
      <c r="G491" s="12">
        <v>7</v>
      </c>
      <c r="H491" s="12">
        <v>8</v>
      </c>
      <c r="I491" s="12">
        <v>9</v>
      </c>
      <c r="J491" s="12">
        <v>10</v>
      </c>
      <c r="K491" s="12">
        <v>11</v>
      </c>
      <c r="L491" s="12">
        <v>12</v>
      </c>
      <c r="M491" s="12">
        <v>13</v>
      </c>
      <c r="N491" s="12">
        <v>14</v>
      </c>
      <c r="O491" s="12">
        <v>15</v>
      </c>
      <c r="P491" s="21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</row>
    <row r="492" spans="1:31" x14ac:dyDescent="0.25">
      <c r="A492" s="30" t="s">
        <v>21</v>
      </c>
      <c r="B492" s="4" t="s">
        <v>45</v>
      </c>
      <c r="C492" s="23">
        <f>[1]JANUARI!$H$32</f>
        <v>1</v>
      </c>
      <c r="D492" s="23">
        <f>[1]FEBRUARI!$H$32</f>
        <v>0</v>
      </c>
      <c r="E492" s="23">
        <f>[1]MARET!$H$32</f>
        <v>0</v>
      </c>
      <c r="F492" s="23">
        <f>[1]APRIL!$H$32</f>
        <v>0</v>
      </c>
      <c r="G492" s="23">
        <f>[1]MEI!$H$32</f>
        <v>0</v>
      </c>
      <c r="H492" s="23">
        <f>[1]JUNI!$H$32</f>
        <v>1</v>
      </c>
      <c r="I492" s="23">
        <f>[1]JULI!$H$32</f>
        <v>0</v>
      </c>
      <c r="J492" s="23">
        <f>[1]AGUSTUS!$H$32</f>
        <v>0</v>
      </c>
      <c r="K492" s="23">
        <f>[1]SEPTEMBER!$H$32</f>
        <v>0</v>
      </c>
      <c r="L492" s="23">
        <f>[1]OKTOBER!$H$32</f>
        <v>0</v>
      </c>
      <c r="M492" s="23">
        <f>[1]NOVEMBER!$H$32</f>
        <v>0</v>
      </c>
      <c r="N492" s="23">
        <f>[1]DESEMBER!$H$32</f>
        <v>0</v>
      </c>
      <c r="O492" s="23">
        <f t="shared" ref="O492:O507" si="66">SUM(C492:N492)</f>
        <v>2</v>
      </c>
      <c r="P492" s="21"/>
      <c r="Q492" s="45"/>
      <c r="R492" s="46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</row>
    <row r="493" spans="1:31" x14ac:dyDescent="0.25">
      <c r="A493" s="30" t="s">
        <v>23</v>
      </c>
      <c r="B493" s="4" t="s">
        <v>47</v>
      </c>
      <c r="C493" s="23">
        <f>[1]JANUARI!$H$122</f>
        <v>0</v>
      </c>
      <c r="D493" s="23">
        <f>[1]FEBRUARI!$H$122</f>
        <v>1</v>
      </c>
      <c r="E493" s="23">
        <f>[1]MARET!$H$122</f>
        <v>1</v>
      </c>
      <c r="F493" s="23">
        <f>[1]APRIL!$H$122</f>
        <v>2</v>
      </c>
      <c r="G493" s="23">
        <f>[1]MEI!$H$122</f>
        <v>1</v>
      </c>
      <c r="H493" s="23">
        <f>[1]JUNI!$H$122</f>
        <v>2</v>
      </c>
      <c r="I493" s="23">
        <f>[1]JULI!$H$122</f>
        <v>1</v>
      </c>
      <c r="J493" s="23">
        <f>[1]AGUSTUS!$H$122</f>
        <v>1</v>
      </c>
      <c r="K493" s="23">
        <f>[1]SEPTEMBER!$H$122</f>
        <v>2</v>
      </c>
      <c r="L493" s="23">
        <f>[1]OKTOBER!$H$122</f>
        <v>1</v>
      </c>
      <c r="M493" s="23">
        <f>[1]NOVEMBER!$H$122</f>
        <v>0</v>
      </c>
      <c r="N493" s="23">
        <f>[1]DESEMBER!$H$122</f>
        <v>0</v>
      </c>
      <c r="O493" s="23">
        <f t="shared" si="66"/>
        <v>12</v>
      </c>
      <c r="P493" s="21"/>
      <c r="Q493" s="45"/>
      <c r="R493" s="46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</row>
    <row r="494" spans="1:31" x14ac:dyDescent="0.25">
      <c r="A494" s="30" t="s">
        <v>25</v>
      </c>
      <c r="B494" s="4" t="s">
        <v>22</v>
      </c>
      <c r="C494" s="23">
        <f>[1]JANUARI!$H$77</f>
        <v>2</v>
      </c>
      <c r="D494" s="23">
        <f>[1]FEBRUARI!$H$77</f>
        <v>1</v>
      </c>
      <c r="E494" s="23">
        <f>[1]MARET!$H$77</f>
        <v>1</v>
      </c>
      <c r="F494" s="23">
        <f>[1]APRIL!$H$77</f>
        <v>2</v>
      </c>
      <c r="G494" s="23">
        <f>[1]MEI!$H$77</f>
        <v>1</v>
      </c>
      <c r="H494" s="23">
        <f>[1]JUNI!$H$77</f>
        <v>1</v>
      </c>
      <c r="I494" s="23">
        <f>[1]JULI!$H$77</f>
        <v>1</v>
      </c>
      <c r="J494" s="23">
        <f>[1]AGUSTUS!$H$77</f>
        <v>1</v>
      </c>
      <c r="K494" s="23">
        <f>[1]SEPTEMBER!$H$77</f>
        <v>1</v>
      </c>
      <c r="L494" s="23">
        <f>[1]OKTOBER!$H$77</f>
        <v>1</v>
      </c>
      <c r="M494" s="23">
        <f>[1]NOVEMBER!$H$77</f>
        <v>1</v>
      </c>
      <c r="N494" s="23">
        <f>[1]DESEMBER!$H$77</f>
        <v>2</v>
      </c>
      <c r="O494" s="23">
        <f t="shared" si="66"/>
        <v>15</v>
      </c>
      <c r="P494" s="21"/>
      <c r="Q494" s="45"/>
      <c r="R494" s="46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</row>
    <row r="495" spans="1:31" x14ac:dyDescent="0.25">
      <c r="A495" s="30" t="s">
        <v>27</v>
      </c>
      <c r="B495" s="4" t="s">
        <v>24</v>
      </c>
      <c r="C495" s="23">
        <f>[1]JANUARI!$H$437</f>
        <v>1</v>
      </c>
      <c r="D495" s="23">
        <f>[1]FEBRUARI!$H$437</f>
        <v>0</v>
      </c>
      <c r="E495" s="23">
        <f>[1]MARET!$H$437</f>
        <v>0</v>
      </c>
      <c r="F495" s="23">
        <f>[1]APRIL!$H$437</f>
        <v>0.2</v>
      </c>
      <c r="G495" s="23">
        <f>[1]MEI!$H$437</f>
        <v>0</v>
      </c>
      <c r="H495" s="23">
        <f>[1]JUNI!$H$437</f>
        <v>0</v>
      </c>
      <c r="I495" s="23">
        <f>[1]JULI!$H$437</f>
        <v>0</v>
      </c>
      <c r="J495" s="23">
        <f>[1]AGUSTUS!$H$437</f>
        <v>0</v>
      </c>
      <c r="K495" s="23">
        <f>[1]SEPTEMBER!$H$437</f>
        <v>5.5</v>
      </c>
      <c r="L495" s="23">
        <f>[1]OKTOBER!$H$437</f>
        <v>9.75</v>
      </c>
      <c r="M495" s="23">
        <f>[1]NOVEMBER!$H$437</f>
        <v>1.75</v>
      </c>
      <c r="N495" s="23">
        <f>[1]DESEMBER!$H$437</f>
        <v>1.75</v>
      </c>
      <c r="O495" s="23">
        <f t="shared" si="66"/>
        <v>19.95</v>
      </c>
      <c r="P495" s="21"/>
      <c r="Q495" s="45"/>
      <c r="R495" s="46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</row>
    <row r="496" spans="1:31" x14ac:dyDescent="0.25">
      <c r="A496" s="30" t="s">
        <v>29</v>
      </c>
      <c r="B496" s="4" t="s">
        <v>28</v>
      </c>
      <c r="C496" s="23">
        <f>[1]JANUARI!$H$527</f>
        <v>0.25</v>
      </c>
      <c r="D496" s="23">
        <f>[1]FEBRUARI!$H$527</f>
        <v>0.25</v>
      </c>
      <c r="E496" s="23">
        <f>[1]MARET!$H$527</f>
        <v>0.75</v>
      </c>
      <c r="F496" s="23">
        <f>[1]APRIL!$H$527</f>
        <v>0</v>
      </c>
      <c r="G496" s="23">
        <f>[1]MEI!$H$527</f>
        <v>0</v>
      </c>
      <c r="H496" s="23">
        <f>[1]JUNI!$H$527</f>
        <v>0.5</v>
      </c>
      <c r="I496" s="23">
        <f>[1]JULI!$H$527</f>
        <v>0.25</v>
      </c>
      <c r="J496" s="23">
        <f>[1]AGUSTUS!$H$527</f>
        <v>0.25</v>
      </c>
      <c r="K496" s="23">
        <f>[1]SEPTEMBER!$H$527</f>
        <v>0.5</v>
      </c>
      <c r="L496" s="23">
        <f>[1]OKTOBER!$H$527</f>
        <v>0.5</v>
      </c>
      <c r="M496" s="23">
        <f>[1]NOVEMBER!$H$527</f>
        <v>1</v>
      </c>
      <c r="N496" s="23">
        <f>[1]DESEMBER!$H$527</f>
        <v>0.25</v>
      </c>
      <c r="O496" s="23">
        <f t="shared" si="66"/>
        <v>4.5</v>
      </c>
      <c r="P496" s="21"/>
      <c r="Q496" s="45"/>
      <c r="R496" s="46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</row>
    <row r="497" spans="1:31" x14ac:dyDescent="0.25">
      <c r="A497" s="30" t="s">
        <v>31</v>
      </c>
      <c r="B497" s="4" t="s">
        <v>30</v>
      </c>
      <c r="C497" s="23">
        <f>[1]JANUARI!$H$347</f>
        <v>0</v>
      </c>
      <c r="D497" s="23">
        <f>[1]FEBRUARI!$H$347</f>
        <v>0</v>
      </c>
      <c r="E497" s="23">
        <f>[1]MARET!$H$347</f>
        <v>0</v>
      </c>
      <c r="F497" s="23">
        <f>[1]APRIL!$H$347</f>
        <v>0</v>
      </c>
      <c r="G497" s="23">
        <f>[1]MEI!$H$347</f>
        <v>0</v>
      </c>
      <c r="H497" s="23">
        <f>[1]JUNI!$H$347</f>
        <v>1</v>
      </c>
      <c r="I497" s="23">
        <f>[1]JULI!$H$347</f>
        <v>0</v>
      </c>
      <c r="J497" s="23">
        <f>[1]AGUSTUS!$H$347</f>
        <v>5</v>
      </c>
      <c r="K497" s="23">
        <f>[1]SEPTEMBER!$H$347</f>
        <v>0</v>
      </c>
      <c r="L497" s="23">
        <f>[1]OKTOBER!$H$347</f>
        <v>0</v>
      </c>
      <c r="M497" s="23">
        <f>[1]NOVEMBER!$H$347</f>
        <v>0</v>
      </c>
      <c r="N497" s="23">
        <f>[1]DESEMBER!$H$347</f>
        <v>0</v>
      </c>
      <c r="O497" s="23">
        <f t="shared" si="66"/>
        <v>6</v>
      </c>
      <c r="P497" s="21"/>
      <c r="Q497" s="45"/>
      <c r="R497" s="46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</row>
    <row r="498" spans="1:31" x14ac:dyDescent="0.25">
      <c r="A498" s="30" t="s">
        <v>33</v>
      </c>
      <c r="B498" s="4" t="s">
        <v>37</v>
      </c>
      <c r="C498" s="23">
        <f>[1]JANUARI!$H$167</f>
        <v>1</v>
      </c>
      <c r="D498" s="23">
        <f>[1]FEBRUARI!$H$167</f>
        <v>0</v>
      </c>
      <c r="E498" s="23">
        <f>[1]MARET!$H$167</f>
        <v>2</v>
      </c>
      <c r="F498" s="23">
        <f>[1]APRIL!$H$167</f>
        <v>0</v>
      </c>
      <c r="G498" s="23">
        <f>[1]MEI!$H$167</f>
        <v>0</v>
      </c>
      <c r="H498" s="23">
        <f>[1]JUNI!$H$167</f>
        <v>1</v>
      </c>
      <c r="I498" s="23">
        <f>[1]JULI!$H$167</f>
        <v>1</v>
      </c>
      <c r="J498" s="23">
        <f>[1]AGUSTUS!$H$167</f>
        <v>0</v>
      </c>
      <c r="K498" s="23">
        <f>[1]SEPTEMBER!$H$167</f>
        <v>0</v>
      </c>
      <c r="L498" s="23">
        <f>[1]OKTOBER!$H$167</f>
        <v>1</v>
      </c>
      <c r="M498" s="23">
        <f>[1]NOVEMBER!$H$167</f>
        <v>1</v>
      </c>
      <c r="N498" s="23">
        <f>[1]DESEMBER!$H$167</f>
        <v>0</v>
      </c>
      <c r="O498" s="23">
        <f t="shared" si="66"/>
        <v>7</v>
      </c>
      <c r="P498" s="21"/>
      <c r="Q498" s="45"/>
      <c r="R498" s="46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</row>
    <row r="499" spans="1:31" x14ac:dyDescent="0.25">
      <c r="A499" s="30" t="s">
        <v>34</v>
      </c>
      <c r="B499" s="4" t="s">
        <v>41</v>
      </c>
      <c r="C499" s="23">
        <f>[1]JANUARI!$H$662</f>
        <v>1</v>
      </c>
      <c r="D499" s="23">
        <f>[1]FEBRUARI!$H$662</f>
        <v>1</v>
      </c>
      <c r="E499" s="23">
        <f>[1]MARET!$H$662</f>
        <v>0</v>
      </c>
      <c r="F499" s="23">
        <f>[1]APRIL!$H$662</f>
        <v>0</v>
      </c>
      <c r="G499" s="23">
        <f>[1]MEI!$H$662</f>
        <v>3</v>
      </c>
      <c r="H499" s="23">
        <f>[1]JUNI!$H$662</f>
        <v>0</v>
      </c>
      <c r="I499" s="23">
        <f>[1]JULI!$H$662</f>
        <v>1</v>
      </c>
      <c r="J499" s="23">
        <f>[1]AGUSTUS!$H$662</f>
        <v>0</v>
      </c>
      <c r="K499" s="23">
        <f>[1]SEPTEMBER!$H$662</f>
        <v>1</v>
      </c>
      <c r="L499" s="23">
        <f>[1]OKTOBER!$H$662</f>
        <v>1</v>
      </c>
      <c r="M499" s="23">
        <f>[1]NOVEMBER!$H$662</f>
        <v>0</v>
      </c>
      <c r="N499" s="23">
        <f>[1]DESEMBER!$H$662</f>
        <v>0</v>
      </c>
      <c r="O499" s="23">
        <f t="shared" si="66"/>
        <v>8</v>
      </c>
      <c r="P499" s="21"/>
      <c r="Q499" s="45"/>
      <c r="R499" s="46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</row>
    <row r="500" spans="1:31" x14ac:dyDescent="0.25">
      <c r="A500" s="30" t="s">
        <v>36</v>
      </c>
      <c r="B500" s="4" t="s">
        <v>43</v>
      </c>
      <c r="C500" s="23">
        <f>[1]JANUARI!$H$617</f>
        <v>1</v>
      </c>
      <c r="D500" s="23">
        <f>[1]FEBRUARI!$H$617</f>
        <v>3</v>
      </c>
      <c r="E500" s="23">
        <f>[1]MARET!$H$617</f>
        <v>2</v>
      </c>
      <c r="F500" s="23">
        <f>[1]APRIL!$H$617</f>
        <v>3</v>
      </c>
      <c r="G500" s="23">
        <f>[1]MEI!$H$617</f>
        <v>2</v>
      </c>
      <c r="H500" s="23">
        <f>[1]JUNI!$H$617</f>
        <v>0</v>
      </c>
      <c r="I500" s="23">
        <f>[1]JULI!$H$617</f>
        <v>1</v>
      </c>
      <c r="J500" s="23">
        <f>[1]AGUSTUS!$H$617</f>
        <v>3</v>
      </c>
      <c r="K500" s="23">
        <f>[1]SEPTEMBER!$H$617</f>
        <v>0</v>
      </c>
      <c r="L500" s="23">
        <f>[1]OKTOBER!$H$617</f>
        <v>1</v>
      </c>
      <c r="M500" s="23">
        <f>[1]NOVEMBER!$H$617</f>
        <v>1</v>
      </c>
      <c r="N500" s="23">
        <f>[1]DESEMBER!$H$617</f>
        <v>1</v>
      </c>
      <c r="O500" s="23">
        <f t="shared" si="66"/>
        <v>18</v>
      </c>
      <c r="P500" s="21"/>
      <c r="Q500" s="45"/>
      <c r="R500" s="46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</row>
    <row r="501" spans="1:31" x14ac:dyDescent="0.25">
      <c r="A501" s="30" t="s">
        <v>38</v>
      </c>
      <c r="B501" s="4" t="s">
        <v>39</v>
      </c>
      <c r="C501" s="23">
        <f>[1]JANUARI!$H$212</f>
        <v>2</v>
      </c>
      <c r="D501" s="23">
        <f>[1]FEBRUARI!$H$212</f>
        <v>2</v>
      </c>
      <c r="E501" s="23">
        <f>[1]MARET!$H$212</f>
        <v>2</v>
      </c>
      <c r="F501" s="23">
        <f>[1]APRIL!$H$212</f>
        <v>2</v>
      </c>
      <c r="G501" s="23">
        <f>[1]MEI!$H$212</f>
        <v>2</v>
      </c>
      <c r="H501" s="23">
        <f>[1]JUNI!$H$212</f>
        <v>0</v>
      </c>
      <c r="I501" s="23">
        <f>[1]JULI!$H$212</f>
        <v>3</v>
      </c>
      <c r="J501" s="23">
        <f>[1]AGUSTUS!$H$212</f>
        <v>0</v>
      </c>
      <c r="K501" s="23">
        <f>[1]SEPTEMBER!$H$212</f>
        <v>3</v>
      </c>
      <c r="L501" s="23">
        <f>[1]OKTOBER!$H$212</f>
        <v>2</v>
      </c>
      <c r="M501" s="23">
        <f>[1]NOVEMBER!$H$212</f>
        <v>2</v>
      </c>
      <c r="N501" s="23">
        <f>[1]DESEMBER!$H$212</f>
        <v>2</v>
      </c>
      <c r="O501" s="23">
        <f t="shared" si="66"/>
        <v>22</v>
      </c>
      <c r="P501" s="21"/>
      <c r="Q501" s="45"/>
      <c r="R501" s="46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</row>
    <row r="502" spans="1:31" x14ac:dyDescent="0.25">
      <c r="A502" s="30" t="s">
        <v>40</v>
      </c>
      <c r="B502" s="4" t="s">
        <v>35</v>
      </c>
      <c r="C502" s="23">
        <f>[1]JANUARI!$H$257</f>
        <v>1</v>
      </c>
      <c r="D502" s="23">
        <f>[1]FEBRUARI!$H$257</f>
        <v>1</v>
      </c>
      <c r="E502" s="23">
        <f>[1]MARET!$H$257</f>
        <v>3</v>
      </c>
      <c r="F502" s="23">
        <f>[1]APRIL!$H$257</f>
        <v>1</v>
      </c>
      <c r="G502" s="23">
        <f>[1]MEI!$H$257</f>
        <v>1</v>
      </c>
      <c r="H502" s="23">
        <f>[1]JUNI!$H$257</f>
        <v>1</v>
      </c>
      <c r="I502" s="23">
        <f>[1]JULI!$H$257</f>
        <v>1</v>
      </c>
      <c r="J502" s="23">
        <f>[1]AGUSTUS!$H$257</f>
        <v>2</v>
      </c>
      <c r="K502" s="23">
        <f>[1]SEPTEMBER!$H$257</f>
        <v>1</v>
      </c>
      <c r="L502" s="23">
        <f>[1]OKTOBER!$H$257</f>
        <v>1</v>
      </c>
      <c r="M502" s="23">
        <f>[1]NOVEMBER!$H$257</f>
        <v>1</v>
      </c>
      <c r="N502" s="23">
        <f>[1]DESEMBER!$H$257</f>
        <v>1</v>
      </c>
      <c r="O502" s="23">
        <f t="shared" si="66"/>
        <v>15</v>
      </c>
      <c r="P502" s="21"/>
      <c r="Q502" s="45"/>
      <c r="R502" s="46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</row>
    <row r="503" spans="1:31" x14ac:dyDescent="0.25">
      <c r="A503" s="30" t="s">
        <v>42</v>
      </c>
      <c r="B503" s="4" t="s">
        <v>32</v>
      </c>
      <c r="C503" s="23">
        <f>[1]JANUARI!$H$572</f>
        <v>4</v>
      </c>
      <c r="D503" s="23">
        <f>[1]FEBRUARI!$H$572</f>
        <v>3</v>
      </c>
      <c r="E503" s="23">
        <f>[1]MARET!$H$572</f>
        <v>2</v>
      </c>
      <c r="F503" s="23">
        <f>[1]APRIL!$H$572</f>
        <v>5</v>
      </c>
      <c r="G503" s="23">
        <f>[1]MEI!$H$572</f>
        <v>0</v>
      </c>
      <c r="H503" s="23">
        <f>[1]JUNI!$H$572</f>
        <v>4</v>
      </c>
      <c r="I503" s="23">
        <f>[1]JULI!$H$572</f>
        <v>2</v>
      </c>
      <c r="J503" s="23">
        <f>[1]AGUSTUS!$H$572</f>
        <v>2</v>
      </c>
      <c r="K503" s="23">
        <f>[1]SEPTEMBER!$H$572</f>
        <v>2</v>
      </c>
      <c r="L503" s="23">
        <f>[1]OKTOBER!$H$572</f>
        <v>1</v>
      </c>
      <c r="M503" s="23">
        <f>[1]NOVEMBER!$H$572</f>
        <v>2</v>
      </c>
      <c r="N503" s="23">
        <f>[1]DESEMBER!$H$572</f>
        <v>2</v>
      </c>
      <c r="O503" s="23">
        <f t="shared" si="66"/>
        <v>29</v>
      </c>
      <c r="P503" s="21"/>
      <c r="Q503" s="45"/>
      <c r="R503" s="46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</row>
    <row r="504" spans="1:31" x14ac:dyDescent="0.25">
      <c r="A504" s="30" t="s">
        <v>44</v>
      </c>
      <c r="B504" s="4" t="s">
        <v>26</v>
      </c>
      <c r="C504" s="23">
        <f>[1]JANUARI!$H$482</f>
        <v>0</v>
      </c>
      <c r="D504" s="23">
        <f>[1]FEBRUARI!$H$482</f>
        <v>0</v>
      </c>
      <c r="E504" s="23">
        <f>[1]MARET!$H$482</f>
        <v>0</v>
      </c>
      <c r="F504" s="23">
        <f>[1]APRIL!$H$482</f>
        <v>1</v>
      </c>
      <c r="G504" s="23">
        <f>[1]MEI!$H$482</f>
        <v>0</v>
      </c>
      <c r="H504" s="23">
        <f>[1]JUNI!$H$482</f>
        <v>0</v>
      </c>
      <c r="I504" s="23">
        <f>[1]JULI!$H$482</f>
        <v>0</v>
      </c>
      <c r="J504" s="23">
        <f>[1]AGUSTUS!$H$482</f>
        <v>0</v>
      </c>
      <c r="K504" s="23">
        <f>[1]SEPTEMBER!$H$482</f>
        <v>0</v>
      </c>
      <c r="L504" s="23">
        <f>[1]OKTOBER!$H$482</f>
        <v>1</v>
      </c>
      <c r="M504" s="23">
        <f>[1]NOVEMBER!$H$482</f>
        <v>0</v>
      </c>
      <c r="N504" s="23">
        <f>[1]DESEMBER!$H$482</f>
        <v>0</v>
      </c>
      <c r="O504" s="23">
        <f t="shared" si="66"/>
        <v>2</v>
      </c>
      <c r="P504" s="21"/>
      <c r="Q504" s="45"/>
      <c r="R504" s="46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</row>
    <row r="505" spans="1:31" x14ac:dyDescent="0.25">
      <c r="A505" s="30" t="s">
        <v>46</v>
      </c>
      <c r="B505" s="4" t="s">
        <v>51</v>
      </c>
      <c r="C505" s="23">
        <f>[1]JANUARI!$H$392</f>
        <v>3</v>
      </c>
      <c r="D505" s="23">
        <f>[1]FEBRUARI!$H$392</f>
        <v>0</v>
      </c>
      <c r="E505" s="23">
        <f>[1]MARET!$H$392</f>
        <v>0</v>
      </c>
      <c r="F505" s="23">
        <f>[1]APRIL!$H$392</f>
        <v>0</v>
      </c>
      <c r="G505" s="23">
        <f>[1]MEI!$H$392</f>
        <v>3</v>
      </c>
      <c r="H505" s="23">
        <f>[1]JUNI!$H$392</f>
        <v>1</v>
      </c>
      <c r="I505" s="23">
        <f>[1]JULI!$H$392</f>
        <v>0</v>
      </c>
      <c r="J505" s="23">
        <f>[1]AGUSTUS!$H$392</f>
        <v>0</v>
      </c>
      <c r="K505" s="23">
        <f>[1]SEPTEMBER!$H$392</f>
        <v>2</v>
      </c>
      <c r="L505" s="23">
        <f>[1]OKTOBER!$H$392</f>
        <v>1</v>
      </c>
      <c r="M505" s="23">
        <f>[1]NOVEMBER!$H$392</f>
        <v>0</v>
      </c>
      <c r="N505" s="23">
        <f>[1]DESEMBER!$H$392</f>
        <v>1</v>
      </c>
      <c r="O505" s="23">
        <f t="shared" si="66"/>
        <v>11</v>
      </c>
      <c r="P505" s="21"/>
      <c r="Q505" s="45"/>
      <c r="R505" s="46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</row>
    <row r="506" spans="1:31" x14ac:dyDescent="0.25">
      <c r="A506" s="30" t="s">
        <v>48</v>
      </c>
      <c r="B506" s="4" t="s">
        <v>49</v>
      </c>
      <c r="C506" s="23">
        <f>[1]JANUARI!$H$302</f>
        <v>2</v>
      </c>
      <c r="D506" s="23">
        <f>[1]FEBRUARI!$H$302</f>
        <v>2</v>
      </c>
      <c r="E506" s="23">
        <f>[1]MARET!$H$302</f>
        <v>2</v>
      </c>
      <c r="F506" s="23">
        <f>[1]APRIL!$H$302</f>
        <v>2.5</v>
      </c>
      <c r="G506" s="23">
        <f>[1]MEI!$H$302</f>
        <v>2.5</v>
      </c>
      <c r="H506" s="23">
        <f>[1]JUNI!$H$302</f>
        <v>2</v>
      </c>
      <c r="I506" s="23">
        <f>[1]JULI!$H$302</f>
        <v>1</v>
      </c>
      <c r="J506" s="23">
        <f>[1]AGUSTUS!$H$302</f>
        <v>1</v>
      </c>
      <c r="K506" s="23">
        <f>[1]SEPTEMBER!$H$302</f>
        <v>1</v>
      </c>
      <c r="L506" s="23">
        <f>[1]OKTOBER!$H$302</f>
        <v>2</v>
      </c>
      <c r="M506" s="23">
        <f>[1]NOVEMBER!$H$302</f>
        <v>2</v>
      </c>
      <c r="N506" s="23">
        <f>[1]DESEMBER!$H$302</f>
        <v>2</v>
      </c>
      <c r="O506" s="23">
        <f t="shared" si="66"/>
        <v>22</v>
      </c>
      <c r="P506" s="21"/>
      <c r="Q506" s="45"/>
      <c r="R506" s="46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</row>
    <row r="507" spans="1:31" ht="15.75" x14ac:dyDescent="0.25">
      <c r="A507" s="69" t="s">
        <v>50</v>
      </c>
      <c r="B507" s="69"/>
      <c r="C507" s="26">
        <f>SUM(C492:C506)</f>
        <v>19.25</v>
      </c>
      <c r="D507" s="26">
        <f t="shared" ref="D507:N507" si="67">SUM(D492:D506)</f>
        <v>14.25</v>
      </c>
      <c r="E507" s="26">
        <f t="shared" si="67"/>
        <v>15.75</v>
      </c>
      <c r="F507" s="26">
        <f t="shared" si="67"/>
        <v>18.7</v>
      </c>
      <c r="G507" s="26">
        <f t="shared" si="67"/>
        <v>15.5</v>
      </c>
      <c r="H507" s="26">
        <f t="shared" si="67"/>
        <v>14.5</v>
      </c>
      <c r="I507" s="26">
        <f t="shared" si="67"/>
        <v>12.25</v>
      </c>
      <c r="J507" s="26">
        <f t="shared" si="67"/>
        <v>15.25</v>
      </c>
      <c r="K507" s="26">
        <f t="shared" si="67"/>
        <v>19</v>
      </c>
      <c r="L507" s="26">
        <f t="shared" si="67"/>
        <v>23.25</v>
      </c>
      <c r="M507" s="26">
        <f t="shared" si="67"/>
        <v>12.75</v>
      </c>
      <c r="N507" s="26">
        <f t="shared" si="67"/>
        <v>13</v>
      </c>
      <c r="O507" s="26">
        <f t="shared" si="66"/>
        <v>193.45</v>
      </c>
      <c r="P507" s="21"/>
      <c r="Q507" s="57"/>
      <c r="R507" s="57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</row>
    <row r="508" spans="1:3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1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</row>
    <row r="509" spans="1:31" x14ac:dyDescent="0.25">
      <c r="A509" s="1"/>
      <c r="B509" s="1"/>
      <c r="C509" s="1"/>
      <c r="D509" s="1"/>
      <c r="E509" s="1" t="s">
        <v>0</v>
      </c>
      <c r="F509" s="1"/>
      <c r="G509" s="1" t="s">
        <v>64</v>
      </c>
      <c r="H509" s="1"/>
      <c r="I509" s="1"/>
      <c r="J509" s="1"/>
      <c r="K509" s="1"/>
      <c r="L509" s="1"/>
      <c r="M509" s="1"/>
      <c r="N509" s="1"/>
      <c r="O509" s="1"/>
      <c r="P509" s="21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</row>
    <row r="510" spans="1:31" x14ac:dyDescent="0.25">
      <c r="A510" s="1"/>
      <c r="B510" s="1"/>
      <c r="C510" s="1"/>
      <c r="D510" s="1"/>
      <c r="E510" s="1" t="s">
        <v>1</v>
      </c>
      <c r="F510" s="1"/>
      <c r="G510" s="1" t="s">
        <v>2</v>
      </c>
      <c r="H510" s="1"/>
      <c r="I510" s="1"/>
      <c r="J510" s="1"/>
      <c r="K510" s="1"/>
      <c r="L510" s="1"/>
      <c r="M510" s="1"/>
      <c r="N510" s="1"/>
      <c r="O510" s="1"/>
      <c r="P510" s="21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</row>
    <row r="511" spans="1:31" x14ac:dyDescent="0.25">
      <c r="A511" s="1"/>
      <c r="B511" s="1"/>
      <c r="C511" s="1"/>
      <c r="D511" s="1"/>
      <c r="E511" s="1" t="s">
        <v>3</v>
      </c>
      <c r="F511" s="1"/>
      <c r="G511" s="1" t="s">
        <v>72</v>
      </c>
      <c r="H511" s="1"/>
      <c r="I511" s="1"/>
      <c r="J511" s="1"/>
      <c r="K511" s="1"/>
      <c r="L511" s="1"/>
      <c r="M511" s="1"/>
      <c r="N511" s="1"/>
      <c r="O511" s="1"/>
      <c r="P511" s="21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</row>
    <row r="512" spans="1:31" ht="18.75" x14ac:dyDescent="0.3">
      <c r="A512" s="1"/>
      <c r="B512" s="1"/>
      <c r="C512" s="1"/>
      <c r="D512" s="1"/>
      <c r="E512" s="1" t="s">
        <v>4</v>
      </c>
      <c r="F512" s="1"/>
      <c r="G512" s="1" t="str">
        <f>G136</f>
        <v>: 2023</v>
      </c>
      <c r="H512" s="1"/>
      <c r="I512" s="1"/>
      <c r="J512" s="1"/>
      <c r="K512" s="1"/>
      <c r="L512" s="1"/>
      <c r="M512" s="1"/>
      <c r="N512" s="2">
        <v>21</v>
      </c>
      <c r="O512" s="1"/>
      <c r="P512" s="21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7"/>
      <c r="AE512" s="40"/>
    </row>
    <row r="513" spans="1:3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1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</row>
    <row r="514" spans="1:31" x14ac:dyDescent="0.25">
      <c r="A514" s="64" t="s">
        <v>5</v>
      </c>
      <c r="B514" s="64" t="s">
        <v>6</v>
      </c>
      <c r="C514" s="66" t="s">
        <v>7</v>
      </c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8"/>
      <c r="O514" s="64" t="s">
        <v>8</v>
      </c>
      <c r="P514" s="21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</row>
    <row r="515" spans="1:31" x14ac:dyDescent="0.25">
      <c r="A515" s="65"/>
      <c r="B515" s="65"/>
      <c r="C515" s="15" t="s">
        <v>9</v>
      </c>
      <c r="D515" s="15" t="s">
        <v>10</v>
      </c>
      <c r="E515" s="15" t="s">
        <v>11</v>
      </c>
      <c r="F515" s="15" t="s">
        <v>12</v>
      </c>
      <c r="G515" s="15" t="s">
        <v>13</v>
      </c>
      <c r="H515" s="15" t="s">
        <v>14</v>
      </c>
      <c r="I515" s="15" t="s">
        <v>15</v>
      </c>
      <c r="J515" s="15" t="s">
        <v>16</v>
      </c>
      <c r="K515" s="15" t="s">
        <v>17</v>
      </c>
      <c r="L515" s="15" t="s">
        <v>18</v>
      </c>
      <c r="M515" s="15" t="s">
        <v>19</v>
      </c>
      <c r="N515" s="44" t="s">
        <v>20</v>
      </c>
      <c r="O515" s="65"/>
      <c r="P515" s="21"/>
      <c r="Q515" s="58"/>
      <c r="R515" s="5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58"/>
    </row>
    <row r="516" spans="1:31" x14ac:dyDescent="0.25">
      <c r="A516" s="12">
        <v>1</v>
      </c>
      <c r="B516" s="12">
        <v>2</v>
      </c>
      <c r="C516" s="12">
        <v>3</v>
      </c>
      <c r="D516" s="12">
        <v>4</v>
      </c>
      <c r="E516" s="12">
        <v>5</v>
      </c>
      <c r="F516" s="12">
        <v>6</v>
      </c>
      <c r="G516" s="12">
        <v>7</v>
      </c>
      <c r="H516" s="12">
        <v>8</v>
      </c>
      <c r="I516" s="12">
        <v>9</v>
      </c>
      <c r="J516" s="12">
        <v>10</v>
      </c>
      <c r="K516" s="12">
        <v>11</v>
      </c>
      <c r="L516" s="12">
        <v>12</v>
      </c>
      <c r="M516" s="12">
        <v>13</v>
      </c>
      <c r="N516" s="12">
        <v>14</v>
      </c>
      <c r="O516" s="12">
        <v>15</v>
      </c>
      <c r="P516" s="21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1" x14ac:dyDescent="0.25">
      <c r="A517" s="30" t="s">
        <v>21</v>
      </c>
      <c r="B517" s="4" t="s">
        <v>45</v>
      </c>
      <c r="C517" s="23">
        <f>[1]JANUARI!$H$33</f>
        <v>0</v>
      </c>
      <c r="D517" s="23">
        <f>[1]FEBRUARI!$H$33</f>
        <v>0</v>
      </c>
      <c r="E517" s="23">
        <f>[1]MARET!$H$33</f>
        <v>0</v>
      </c>
      <c r="F517" s="23">
        <f>[1]APRIL!$H$33</f>
        <v>0</v>
      </c>
      <c r="G517" s="23">
        <f>[1]MEI!$H$33</f>
        <v>0</v>
      </c>
      <c r="H517" s="23">
        <f>[1]JUNI!$H$33</f>
        <v>0</v>
      </c>
      <c r="I517" s="23">
        <f>[1]JULI!$H$33</f>
        <v>0</v>
      </c>
      <c r="J517" s="23">
        <f>[1]AGUSTUS!$H$33</f>
        <v>0</v>
      </c>
      <c r="K517" s="23">
        <f>[1]JANUARI!$H$33</f>
        <v>0</v>
      </c>
      <c r="L517" s="23">
        <f>[1]OKTOBER!$H$33</f>
        <v>0</v>
      </c>
      <c r="M517" s="23">
        <f>[1]NOVEMBER!$H$33</f>
        <v>0</v>
      </c>
      <c r="N517" s="23">
        <f>[1]DESEMBER!$H$33</f>
        <v>0</v>
      </c>
      <c r="O517" s="23">
        <f t="shared" ref="O517:O532" si="68">SUM(C517:N517)</f>
        <v>0</v>
      </c>
      <c r="P517" s="21"/>
      <c r="Q517" s="45"/>
      <c r="R517" s="46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</row>
    <row r="518" spans="1:31" x14ac:dyDescent="0.25">
      <c r="A518" s="30" t="s">
        <v>23</v>
      </c>
      <c r="B518" s="4" t="s">
        <v>47</v>
      </c>
      <c r="C518" s="23">
        <f>[1]JANUARI!$H$123</f>
        <v>0</v>
      </c>
      <c r="D518" s="23">
        <f>[1]FEBRUARI!$H$123</f>
        <v>0</v>
      </c>
      <c r="E518" s="23">
        <f>[1]MARET!$H$123</f>
        <v>0</v>
      </c>
      <c r="F518" s="23">
        <f>[1]APRIL!$H$123</f>
        <v>0</v>
      </c>
      <c r="G518" s="23">
        <f>[1]MEI!$H$123</f>
        <v>0</v>
      </c>
      <c r="H518" s="23">
        <f>[1]JUNI!$H$123</f>
        <v>0</v>
      </c>
      <c r="I518" s="23">
        <f>[1]JULI!$H$123</f>
        <v>0</v>
      </c>
      <c r="J518" s="23">
        <f>[1]AGUSTUS!$H$123</f>
        <v>0</v>
      </c>
      <c r="K518" s="23">
        <f>[1]SEPTEMBER!$H$123</f>
        <v>0</v>
      </c>
      <c r="L518" s="23">
        <f>[1]OKTOBER!$H$123</f>
        <v>0</v>
      </c>
      <c r="M518" s="23">
        <f>[1]NOVEMBER!$H$123</f>
        <v>0</v>
      </c>
      <c r="N518" s="23">
        <f>[1]DESEMBER!$H$123</f>
        <v>0</v>
      </c>
      <c r="O518" s="23">
        <f t="shared" si="68"/>
        <v>0</v>
      </c>
      <c r="P518" s="21"/>
      <c r="Q518" s="45"/>
      <c r="R518" s="46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</row>
    <row r="519" spans="1:31" x14ac:dyDescent="0.25">
      <c r="A519" s="30" t="s">
        <v>25</v>
      </c>
      <c r="B519" s="4" t="s">
        <v>22</v>
      </c>
      <c r="C519" s="23">
        <f>[1]JANUARI!$H$78</f>
        <v>0</v>
      </c>
      <c r="D519" s="23">
        <f>[1]FEBRUARI!$H$78</f>
        <v>0</v>
      </c>
      <c r="E519" s="23">
        <f>[1]MARET!$H$78</f>
        <v>0</v>
      </c>
      <c r="F519" s="23">
        <f>[1]APRIL!$H$78</f>
        <v>0</v>
      </c>
      <c r="G519" s="23">
        <f>[1]MEI!$H$78</f>
        <v>0</v>
      </c>
      <c r="H519" s="23">
        <f>[1]JUNI!$H$78</f>
        <v>0</v>
      </c>
      <c r="I519" s="23">
        <f>[1]JULI!$H$78</f>
        <v>0</v>
      </c>
      <c r="J519" s="23">
        <f>[1]AGUSTUS!$H$78</f>
        <v>0</v>
      </c>
      <c r="K519" s="23">
        <f>[1]SEPTEMBER!$H$78</f>
        <v>0</v>
      </c>
      <c r="L519" s="23">
        <f>[1]OKTOBER!$H$78</f>
        <v>0</v>
      </c>
      <c r="M519" s="23">
        <f>[1]NOVEMBER!$H$78</f>
        <v>0</v>
      </c>
      <c r="N519" s="23">
        <f>[1]DESEMBER!$H$78</f>
        <v>0</v>
      </c>
      <c r="O519" s="23">
        <f t="shared" si="68"/>
        <v>0</v>
      </c>
      <c r="P519" s="21"/>
      <c r="Q519" s="45"/>
      <c r="R519" s="46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</row>
    <row r="520" spans="1:31" x14ac:dyDescent="0.25">
      <c r="A520" s="30" t="s">
        <v>27</v>
      </c>
      <c r="B520" s="4" t="s">
        <v>24</v>
      </c>
      <c r="C520" s="23">
        <f>[1]JANUARI!$H$438</f>
        <v>0</v>
      </c>
      <c r="D520" s="23">
        <f>[1]FEBRUARI!$H$438</f>
        <v>0</v>
      </c>
      <c r="E520" s="23">
        <f>[1]MARET!$H$438</f>
        <v>0</v>
      </c>
      <c r="F520" s="23">
        <f>[1]APRIL!$H$438</f>
        <v>0</v>
      </c>
      <c r="G520" s="23">
        <f>[1]MEI!$H$438</f>
        <v>0</v>
      </c>
      <c r="H520" s="23">
        <f>[1]JUNI!$H$438</f>
        <v>0</v>
      </c>
      <c r="I520" s="23">
        <f>[1]JULI!$H$438</f>
        <v>0</v>
      </c>
      <c r="J520" s="23">
        <f>[1]AGUSTUS!$H$438</f>
        <v>0</v>
      </c>
      <c r="K520" s="23">
        <f>[1]SEPTEMBER!$H$438</f>
        <v>0</v>
      </c>
      <c r="L520" s="23">
        <f>[1]OKTOBER!$H$438</f>
        <v>0</v>
      </c>
      <c r="M520" s="23">
        <f>[1]NOVEMBER!$H$438</f>
        <v>0</v>
      </c>
      <c r="N520" s="23">
        <f>[1]DESEMBER!$H$438</f>
        <v>0</v>
      </c>
      <c r="O520" s="23">
        <f t="shared" si="68"/>
        <v>0</v>
      </c>
      <c r="P520" s="21"/>
      <c r="Q520" s="45"/>
      <c r="R520" s="46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</row>
    <row r="521" spans="1:31" x14ac:dyDescent="0.25">
      <c r="A521" s="30" t="s">
        <v>29</v>
      </c>
      <c r="B521" s="4" t="s">
        <v>28</v>
      </c>
      <c r="C521" s="23">
        <f>[1]JANUARI!$H$528</f>
        <v>0</v>
      </c>
      <c r="D521" s="23">
        <f>[1]FEBRUARI!$H$528</f>
        <v>0</v>
      </c>
      <c r="E521" s="23">
        <f>[1]MARET!$H$528</f>
        <v>0</v>
      </c>
      <c r="F521" s="23">
        <f>[1]APRIL!$H$528</f>
        <v>0</v>
      </c>
      <c r="G521" s="23">
        <f>[1]MEI!$H$528</f>
        <v>0</v>
      </c>
      <c r="H521" s="23">
        <f>[1]JUNI!$H$528</f>
        <v>0</v>
      </c>
      <c r="I521" s="23">
        <f>[1]JULI!$H$528</f>
        <v>0</v>
      </c>
      <c r="J521" s="23">
        <f>[1]AGUSTUS!$H$528</f>
        <v>0</v>
      </c>
      <c r="K521" s="23">
        <f>[1]SEPTEMBER!$H$528</f>
        <v>0</v>
      </c>
      <c r="L521" s="23">
        <f>[1]OKTOBER!$H$528</f>
        <v>0</v>
      </c>
      <c r="M521" s="23">
        <f>[1]NOVEMBER!$H$528</f>
        <v>0</v>
      </c>
      <c r="N521" s="23">
        <f>[1]DESEMBER!$H$528</f>
        <v>0</v>
      </c>
      <c r="O521" s="23">
        <f t="shared" si="68"/>
        <v>0</v>
      </c>
      <c r="P521" s="21"/>
      <c r="Q521" s="45"/>
      <c r="R521" s="46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</row>
    <row r="522" spans="1:31" x14ac:dyDescent="0.25">
      <c r="A522" s="30" t="s">
        <v>31</v>
      </c>
      <c r="B522" s="4" t="s">
        <v>30</v>
      </c>
      <c r="C522" s="23">
        <f>[1]JANUARI!$H$33</f>
        <v>0</v>
      </c>
      <c r="D522" s="23">
        <f>[1]JANUARI!$H$33</f>
        <v>0</v>
      </c>
      <c r="E522" s="23">
        <f>[1]JANUARI!$H$33</f>
        <v>0</v>
      </c>
      <c r="F522" s="23">
        <f>[1]JANUARI!$H$33</f>
        <v>0</v>
      </c>
      <c r="G522" s="23">
        <f>[1]JANUARI!$H$33</f>
        <v>0</v>
      </c>
      <c r="H522" s="23">
        <f>[1]JANUARI!$H$33</f>
        <v>0</v>
      </c>
      <c r="I522" s="23">
        <f>[1]JANUARI!$H$33</f>
        <v>0</v>
      </c>
      <c r="J522" s="23">
        <f>[1]JANUARI!$H$33</f>
        <v>0</v>
      </c>
      <c r="K522" s="23">
        <f>[1]JANUARI!$H$33</f>
        <v>0</v>
      </c>
      <c r="L522" s="23">
        <f>[1]JANUARI!$H$33</f>
        <v>0</v>
      </c>
      <c r="M522" s="23">
        <f>[1]JANUARI!$H$33</f>
        <v>0</v>
      </c>
      <c r="N522" s="23">
        <f>[1]JANUARI!$H$33</f>
        <v>0</v>
      </c>
      <c r="O522" s="23">
        <f t="shared" si="68"/>
        <v>0</v>
      </c>
      <c r="P522" s="21"/>
      <c r="Q522" s="45"/>
      <c r="R522" s="46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</row>
    <row r="523" spans="1:31" x14ac:dyDescent="0.25">
      <c r="A523" s="30" t="s">
        <v>33</v>
      </c>
      <c r="B523" s="4" t="s">
        <v>37</v>
      </c>
      <c r="C523" s="23">
        <f>[1]JANUARI!$H$33</f>
        <v>0</v>
      </c>
      <c r="D523" s="23">
        <f>[1]JANUARI!$H$33</f>
        <v>0</v>
      </c>
      <c r="E523" s="23">
        <f>[1]JANUARI!$H$33</f>
        <v>0</v>
      </c>
      <c r="F523" s="23">
        <f>[1]JANUARI!$H$33</f>
        <v>0</v>
      </c>
      <c r="G523" s="23">
        <f>[1]JANUARI!$H$33</f>
        <v>0</v>
      </c>
      <c r="H523" s="23">
        <f>[1]JANUARI!$H$33</f>
        <v>0</v>
      </c>
      <c r="I523" s="23">
        <f>[1]JANUARI!$H$33</f>
        <v>0</v>
      </c>
      <c r="J523" s="23">
        <f>[1]JANUARI!$H$33</f>
        <v>0</v>
      </c>
      <c r="K523" s="23">
        <f>[1]JANUARI!$H$33</f>
        <v>0</v>
      </c>
      <c r="L523" s="23">
        <f>[1]JANUARI!$H$33</f>
        <v>0</v>
      </c>
      <c r="M523" s="23">
        <f>[1]JANUARI!$H$33</f>
        <v>0</v>
      </c>
      <c r="N523" s="23">
        <f>[1]JANUARI!$H$33</f>
        <v>0</v>
      </c>
      <c r="O523" s="23">
        <f t="shared" si="68"/>
        <v>0</v>
      </c>
      <c r="P523" s="21"/>
      <c r="Q523" s="45"/>
      <c r="R523" s="46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</row>
    <row r="524" spans="1:31" x14ac:dyDescent="0.25">
      <c r="A524" s="30" t="s">
        <v>34</v>
      </c>
      <c r="B524" s="4" t="s">
        <v>41</v>
      </c>
      <c r="C524" s="23">
        <f>[1]JANUARI!$H$33</f>
        <v>0</v>
      </c>
      <c r="D524" s="23">
        <f>[1]JANUARI!$H$33</f>
        <v>0</v>
      </c>
      <c r="E524" s="23">
        <f>[1]JANUARI!$H$33</f>
        <v>0</v>
      </c>
      <c r="F524" s="23">
        <f>[1]JANUARI!$H$33</f>
        <v>0</v>
      </c>
      <c r="G524" s="23">
        <f>[1]JANUARI!$H$33</f>
        <v>0</v>
      </c>
      <c r="H524" s="23">
        <f>[1]JANUARI!$H$33</f>
        <v>0</v>
      </c>
      <c r="I524" s="23">
        <f>[1]JANUARI!$H$33</f>
        <v>0</v>
      </c>
      <c r="J524" s="23">
        <f>[1]JANUARI!$H$33</f>
        <v>0</v>
      </c>
      <c r="K524" s="23">
        <f>[1]JANUARI!$H$33</f>
        <v>0</v>
      </c>
      <c r="L524" s="23">
        <f>[1]JANUARI!$H$33</f>
        <v>0</v>
      </c>
      <c r="M524" s="23">
        <f>[1]JANUARI!$H$33</f>
        <v>0</v>
      </c>
      <c r="N524" s="23">
        <f>[1]JANUARI!$H$33</f>
        <v>0</v>
      </c>
      <c r="O524" s="23">
        <f t="shared" si="68"/>
        <v>0</v>
      </c>
      <c r="P524" s="21"/>
      <c r="Q524" s="45"/>
      <c r="R524" s="46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</row>
    <row r="525" spans="1:31" x14ac:dyDescent="0.25">
      <c r="A525" s="30" t="s">
        <v>36</v>
      </c>
      <c r="B525" s="4" t="s">
        <v>43</v>
      </c>
      <c r="C525" s="23">
        <f>[1]JANUARI!$H$33</f>
        <v>0</v>
      </c>
      <c r="D525" s="23">
        <f>[1]JANUARI!$H$33</f>
        <v>0</v>
      </c>
      <c r="E525" s="23">
        <f>[1]JANUARI!$H$33</f>
        <v>0</v>
      </c>
      <c r="F525" s="23">
        <f>[1]JANUARI!$H$33</f>
        <v>0</v>
      </c>
      <c r="G525" s="23">
        <f>[1]JANUARI!$H$33</f>
        <v>0</v>
      </c>
      <c r="H525" s="23">
        <f>[1]JANUARI!$H$33</f>
        <v>0</v>
      </c>
      <c r="I525" s="23">
        <f>[1]JANUARI!$H$33</f>
        <v>0</v>
      </c>
      <c r="J525" s="23">
        <f>[1]JANUARI!$H$33</f>
        <v>0</v>
      </c>
      <c r="K525" s="23">
        <f>[1]JANUARI!$H$33</f>
        <v>0</v>
      </c>
      <c r="L525" s="23">
        <f>[1]JANUARI!$H$33</f>
        <v>0</v>
      </c>
      <c r="M525" s="23">
        <f>[1]JANUARI!$H$33</f>
        <v>0</v>
      </c>
      <c r="N525" s="23">
        <f>[1]JANUARI!$H$33</f>
        <v>0</v>
      </c>
      <c r="O525" s="23">
        <f t="shared" si="68"/>
        <v>0</v>
      </c>
      <c r="P525" s="21"/>
      <c r="Q525" s="45"/>
      <c r="R525" s="46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</row>
    <row r="526" spans="1:31" x14ac:dyDescent="0.25">
      <c r="A526" s="30" t="s">
        <v>38</v>
      </c>
      <c r="B526" s="4" t="s">
        <v>39</v>
      </c>
      <c r="C526" s="23">
        <f>[1]JANUARI!$H$33</f>
        <v>0</v>
      </c>
      <c r="D526" s="23">
        <f>[1]JANUARI!$H$33</f>
        <v>0</v>
      </c>
      <c r="E526" s="23">
        <f>[1]JANUARI!$H$33</f>
        <v>0</v>
      </c>
      <c r="F526" s="23">
        <f>[1]JANUARI!$H$33</f>
        <v>0</v>
      </c>
      <c r="G526" s="23">
        <f>[1]JANUARI!$H$33</f>
        <v>0</v>
      </c>
      <c r="H526" s="23">
        <f>[1]JANUARI!$H$33</f>
        <v>0</v>
      </c>
      <c r="I526" s="23">
        <f>[1]JANUARI!$H$33</f>
        <v>0</v>
      </c>
      <c r="J526" s="23">
        <f>[1]JANUARI!$H$33</f>
        <v>0</v>
      </c>
      <c r="K526" s="23">
        <f>[1]JANUARI!$H$33</f>
        <v>0</v>
      </c>
      <c r="L526" s="23">
        <f>[1]JANUARI!$H$33</f>
        <v>0</v>
      </c>
      <c r="M526" s="23">
        <f>[1]JANUARI!$H$33</f>
        <v>0</v>
      </c>
      <c r="N526" s="23">
        <f>[1]JANUARI!$H$33</f>
        <v>0</v>
      </c>
      <c r="O526" s="23">
        <f t="shared" si="68"/>
        <v>0</v>
      </c>
      <c r="P526" s="21"/>
      <c r="Q526" s="45"/>
      <c r="R526" s="46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</row>
    <row r="527" spans="1:31" x14ac:dyDescent="0.25">
      <c r="A527" s="30" t="s">
        <v>40</v>
      </c>
      <c r="B527" s="4" t="s">
        <v>35</v>
      </c>
      <c r="C527" s="23">
        <f>[1]JANUARI!$H$33</f>
        <v>0</v>
      </c>
      <c r="D527" s="23">
        <f>[1]JANUARI!$H$33</f>
        <v>0</v>
      </c>
      <c r="E527" s="23">
        <f>[1]JANUARI!$H$33</f>
        <v>0</v>
      </c>
      <c r="F527" s="23">
        <f>[1]JANUARI!$H$33</f>
        <v>0</v>
      </c>
      <c r="G527" s="23">
        <f>[1]JANUARI!$H$33</f>
        <v>0</v>
      </c>
      <c r="H527" s="23">
        <f>[1]JANUARI!$H$33</f>
        <v>0</v>
      </c>
      <c r="I527" s="23">
        <f>[1]JANUARI!$H$33</f>
        <v>0</v>
      </c>
      <c r="J527" s="23">
        <f>[1]JANUARI!$H$33</f>
        <v>0</v>
      </c>
      <c r="K527" s="23">
        <f>[1]JANUARI!$H$33</f>
        <v>0</v>
      </c>
      <c r="L527" s="23">
        <f>[1]JANUARI!$H$33</f>
        <v>0</v>
      </c>
      <c r="M527" s="23">
        <f>[1]JANUARI!$H$33</f>
        <v>0</v>
      </c>
      <c r="N527" s="23">
        <f>[1]JANUARI!$H$33</f>
        <v>0</v>
      </c>
      <c r="O527" s="23">
        <f t="shared" si="68"/>
        <v>0</v>
      </c>
      <c r="P527" s="21"/>
      <c r="Q527" s="45"/>
      <c r="R527" s="46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</row>
    <row r="528" spans="1:31" x14ac:dyDescent="0.25">
      <c r="A528" s="30" t="s">
        <v>42</v>
      </c>
      <c r="B528" s="4" t="s">
        <v>32</v>
      </c>
      <c r="C528" s="23">
        <f>[1]JANUARI!$H$33</f>
        <v>0</v>
      </c>
      <c r="D528" s="23">
        <f>[1]JANUARI!$H$33</f>
        <v>0</v>
      </c>
      <c r="E528" s="23">
        <f>[1]JANUARI!$H$33</f>
        <v>0</v>
      </c>
      <c r="F528" s="23">
        <f>[1]JANUARI!$H$33</f>
        <v>0</v>
      </c>
      <c r="G528" s="23">
        <f>[1]JANUARI!$H$33</f>
        <v>0</v>
      </c>
      <c r="H528" s="23">
        <f>[1]JANUARI!$H$33</f>
        <v>0</v>
      </c>
      <c r="I528" s="23">
        <f>[1]JANUARI!$H$33</f>
        <v>0</v>
      </c>
      <c r="J528" s="23">
        <f>[1]JANUARI!$H$33</f>
        <v>0</v>
      </c>
      <c r="K528" s="23">
        <f>[1]JANUARI!$H$33</f>
        <v>0</v>
      </c>
      <c r="L528" s="23">
        <f>[1]JANUARI!$H$33</f>
        <v>0</v>
      </c>
      <c r="M528" s="23">
        <f>[1]JANUARI!$H$33</f>
        <v>0</v>
      </c>
      <c r="N528" s="23">
        <f>[1]JANUARI!$H$33</f>
        <v>0</v>
      </c>
      <c r="O528" s="23">
        <f t="shared" si="68"/>
        <v>0</v>
      </c>
      <c r="P528" s="21"/>
      <c r="Q528" s="45"/>
      <c r="R528" s="46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</row>
    <row r="529" spans="1:31" x14ac:dyDescent="0.25">
      <c r="A529" s="30" t="s">
        <v>44</v>
      </c>
      <c r="B529" s="4" t="s">
        <v>26</v>
      </c>
      <c r="C529" s="23">
        <f>[1]JANUARI!$H$33</f>
        <v>0</v>
      </c>
      <c r="D529" s="23">
        <f>[1]JANUARI!$H$33</f>
        <v>0</v>
      </c>
      <c r="E529" s="23">
        <f>[1]JANUARI!$H$33</f>
        <v>0</v>
      </c>
      <c r="F529" s="23">
        <f>[1]JANUARI!$H$33</f>
        <v>0</v>
      </c>
      <c r="G529" s="23">
        <f>[1]JANUARI!$H$33</f>
        <v>0</v>
      </c>
      <c r="H529" s="23">
        <f>[1]JANUARI!$H$33</f>
        <v>0</v>
      </c>
      <c r="I529" s="23">
        <f>[1]JANUARI!$H$33</f>
        <v>0</v>
      </c>
      <c r="J529" s="23">
        <f>[1]JANUARI!$H$33</f>
        <v>0</v>
      </c>
      <c r="K529" s="23">
        <f>[1]JANUARI!$H$33</f>
        <v>0</v>
      </c>
      <c r="L529" s="23">
        <f>[1]JANUARI!$H$33</f>
        <v>0</v>
      </c>
      <c r="M529" s="23">
        <f>[1]JANUARI!$H$33</f>
        <v>0</v>
      </c>
      <c r="N529" s="23">
        <f>[1]JANUARI!$H$33</f>
        <v>0</v>
      </c>
      <c r="O529" s="23">
        <f t="shared" si="68"/>
        <v>0</v>
      </c>
      <c r="P529" s="21"/>
      <c r="Q529" s="45"/>
      <c r="R529" s="46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</row>
    <row r="530" spans="1:31" x14ac:dyDescent="0.25">
      <c r="A530" s="30" t="s">
        <v>46</v>
      </c>
      <c r="B530" s="4" t="s">
        <v>51</v>
      </c>
      <c r="C530" s="23">
        <f>[1]JANUARI!$H$33</f>
        <v>0</v>
      </c>
      <c r="D530" s="23">
        <f>[1]JANUARI!$H$33</f>
        <v>0</v>
      </c>
      <c r="E530" s="23">
        <f>[1]JANUARI!$H$33</f>
        <v>0</v>
      </c>
      <c r="F530" s="23">
        <f>[1]JANUARI!$H$33</f>
        <v>0</v>
      </c>
      <c r="G530" s="23">
        <f>[1]JANUARI!$H$33</f>
        <v>0</v>
      </c>
      <c r="H530" s="23">
        <f>[1]JANUARI!$H$33</f>
        <v>0</v>
      </c>
      <c r="I530" s="23">
        <f>[1]JANUARI!$H$33</f>
        <v>0</v>
      </c>
      <c r="J530" s="23">
        <f>[1]JANUARI!$H$33</f>
        <v>0</v>
      </c>
      <c r="K530" s="23">
        <f>[1]JANUARI!$H$33</f>
        <v>0</v>
      </c>
      <c r="L530" s="23">
        <f>[1]JANUARI!$H$33</f>
        <v>0</v>
      </c>
      <c r="M530" s="23">
        <f>[1]JANUARI!$H$33</f>
        <v>0</v>
      </c>
      <c r="N530" s="23">
        <f>[1]JANUARI!$H$33</f>
        <v>0</v>
      </c>
      <c r="O530" s="23">
        <f t="shared" si="68"/>
        <v>0</v>
      </c>
      <c r="P530" s="21"/>
      <c r="Q530" s="45"/>
      <c r="R530" s="46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</row>
    <row r="531" spans="1:31" x14ac:dyDescent="0.25">
      <c r="A531" s="30" t="s">
        <v>48</v>
      </c>
      <c r="B531" s="4" t="s">
        <v>49</v>
      </c>
      <c r="C531" s="23">
        <f>[1]JANUARI!$H$33</f>
        <v>0</v>
      </c>
      <c r="D531" s="23">
        <f>[1]JANUARI!$H$33</f>
        <v>0</v>
      </c>
      <c r="E531" s="23">
        <f>[1]JANUARI!$H$33</f>
        <v>0</v>
      </c>
      <c r="F531" s="23">
        <f>[1]JANUARI!$H$33</f>
        <v>0</v>
      </c>
      <c r="G531" s="23">
        <f>[1]JANUARI!$H$33</f>
        <v>0</v>
      </c>
      <c r="H531" s="23">
        <f>[1]JANUARI!$H$33</f>
        <v>0</v>
      </c>
      <c r="I531" s="23">
        <f>[1]JANUARI!$H$33</f>
        <v>0</v>
      </c>
      <c r="J531" s="23">
        <f>[1]JANUARI!$H$33</f>
        <v>0</v>
      </c>
      <c r="K531" s="23">
        <f>[1]JANUARI!$H$33</f>
        <v>0</v>
      </c>
      <c r="L531" s="23">
        <f>[1]JANUARI!$H$33</f>
        <v>0</v>
      </c>
      <c r="M531" s="23">
        <f>[1]JANUARI!$H$33</f>
        <v>0</v>
      </c>
      <c r="N531" s="23">
        <f>[1]JANUARI!$H$33</f>
        <v>0</v>
      </c>
      <c r="O531" s="23">
        <f t="shared" si="68"/>
        <v>0</v>
      </c>
      <c r="P531" s="21"/>
      <c r="Q531" s="45"/>
      <c r="R531" s="46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</row>
    <row r="532" spans="1:31" ht="15.75" x14ac:dyDescent="0.25">
      <c r="A532" s="69" t="s">
        <v>50</v>
      </c>
      <c r="B532" s="69"/>
      <c r="C532" s="26">
        <f>SUM(C517:C531)</f>
        <v>0</v>
      </c>
      <c r="D532" s="26">
        <f t="shared" ref="D532:N532" si="69">SUM(D517:D531)</f>
        <v>0</v>
      </c>
      <c r="E532" s="26">
        <f t="shared" si="69"/>
        <v>0</v>
      </c>
      <c r="F532" s="26">
        <f t="shared" si="69"/>
        <v>0</v>
      </c>
      <c r="G532" s="26">
        <f t="shared" si="69"/>
        <v>0</v>
      </c>
      <c r="H532" s="26">
        <f t="shared" si="69"/>
        <v>0</v>
      </c>
      <c r="I532" s="26">
        <f t="shared" si="69"/>
        <v>0</v>
      </c>
      <c r="J532" s="26">
        <f t="shared" si="69"/>
        <v>0</v>
      </c>
      <c r="K532" s="26">
        <f t="shared" si="69"/>
        <v>0</v>
      </c>
      <c r="L532" s="26">
        <f t="shared" si="69"/>
        <v>0</v>
      </c>
      <c r="M532" s="26">
        <f t="shared" si="69"/>
        <v>0</v>
      </c>
      <c r="N532" s="26">
        <f t="shared" si="69"/>
        <v>0</v>
      </c>
      <c r="O532" s="26">
        <f t="shared" si="68"/>
        <v>0</v>
      </c>
      <c r="P532" s="21"/>
      <c r="Q532" s="57"/>
      <c r="R532" s="57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</row>
    <row r="533" spans="1:3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1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</row>
    <row r="534" spans="1:31" x14ac:dyDescent="0.25">
      <c r="A534" s="1"/>
      <c r="B534" s="1"/>
      <c r="C534" s="1"/>
      <c r="D534" s="1"/>
      <c r="E534" s="1" t="s">
        <v>0</v>
      </c>
      <c r="F534" s="1"/>
      <c r="G534" s="1" t="s">
        <v>64</v>
      </c>
      <c r="H534" s="1"/>
      <c r="I534" s="1"/>
      <c r="J534" s="1"/>
      <c r="K534" s="1"/>
      <c r="L534" s="1"/>
      <c r="M534" s="1"/>
      <c r="N534" s="1"/>
      <c r="O534" s="1"/>
      <c r="P534" s="21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</row>
    <row r="535" spans="1:31" x14ac:dyDescent="0.25">
      <c r="A535" s="1"/>
      <c r="B535" s="1"/>
      <c r="C535" s="1"/>
      <c r="D535" s="1"/>
      <c r="E535" s="1" t="s">
        <v>1</v>
      </c>
      <c r="F535" s="1"/>
      <c r="G535" s="1" t="s">
        <v>2</v>
      </c>
      <c r="H535" s="1"/>
      <c r="I535" s="1"/>
      <c r="J535" s="1"/>
      <c r="K535" s="1"/>
      <c r="L535" s="1"/>
      <c r="M535" s="1"/>
      <c r="N535" s="1"/>
      <c r="O535" s="1"/>
      <c r="P535" s="21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</row>
    <row r="536" spans="1:31" x14ac:dyDescent="0.25">
      <c r="A536" s="1"/>
      <c r="B536" s="1"/>
      <c r="C536" s="1"/>
      <c r="D536" s="1"/>
      <c r="E536" s="1" t="s">
        <v>3</v>
      </c>
      <c r="F536" s="1"/>
      <c r="G536" s="1" t="s">
        <v>137</v>
      </c>
      <c r="H536" s="1"/>
      <c r="I536" s="1"/>
      <c r="J536" s="1"/>
      <c r="K536" s="1"/>
      <c r="L536" s="1"/>
      <c r="M536" s="1"/>
      <c r="N536" s="1"/>
      <c r="O536" s="1"/>
      <c r="P536" s="21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</row>
    <row r="537" spans="1:31" ht="18.75" x14ac:dyDescent="0.3">
      <c r="A537" s="1"/>
      <c r="B537" s="1"/>
      <c r="C537" s="1"/>
      <c r="D537" s="1"/>
      <c r="E537" s="1" t="s">
        <v>4</v>
      </c>
      <c r="F537" s="1"/>
      <c r="G537" s="1" t="str">
        <f>G237</f>
        <v>: 2023</v>
      </c>
      <c r="H537" s="1"/>
      <c r="I537" s="1"/>
      <c r="J537" s="1"/>
      <c r="K537" s="1"/>
      <c r="L537" s="1"/>
      <c r="M537" s="1"/>
      <c r="N537" s="2">
        <v>22</v>
      </c>
      <c r="O537" s="1"/>
      <c r="P537" s="21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7"/>
      <c r="AE537" s="40"/>
    </row>
    <row r="538" spans="1:3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1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</row>
    <row r="539" spans="1:31" x14ac:dyDescent="0.25">
      <c r="A539" s="64" t="s">
        <v>5</v>
      </c>
      <c r="B539" s="64" t="s">
        <v>6</v>
      </c>
      <c r="C539" s="66" t="s">
        <v>7</v>
      </c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8"/>
      <c r="O539" s="64" t="s">
        <v>8</v>
      </c>
      <c r="P539" s="21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</row>
    <row r="540" spans="1:31" x14ac:dyDescent="0.25">
      <c r="A540" s="65"/>
      <c r="B540" s="65"/>
      <c r="C540" s="15" t="s">
        <v>9</v>
      </c>
      <c r="D540" s="15" t="s">
        <v>10</v>
      </c>
      <c r="E540" s="15" t="s">
        <v>11</v>
      </c>
      <c r="F540" s="15" t="s">
        <v>12</v>
      </c>
      <c r="G540" s="15" t="s">
        <v>13</v>
      </c>
      <c r="H540" s="15" t="s">
        <v>14</v>
      </c>
      <c r="I540" s="15" t="s">
        <v>15</v>
      </c>
      <c r="J540" s="15" t="s">
        <v>16</v>
      </c>
      <c r="K540" s="15" t="s">
        <v>17</v>
      </c>
      <c r="L540" s="15" t="s">
        <v>18</v>
      </c>
      <c r="M540" s="15" t="s">
        <v>19</v>
      </c>
      <c r="N540" s="44" t="s">
        <v>20</v>
      </c>
      <c r="O540" s="65"/>
      <c r="P540" s="21"/>
      <c r="Q540" s="58"/>
      <c r="R540" s="5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58"/>
    </row>
    <row r="541" spans="1:31" x14ac:dyDescent="0.25">
      <c r="A541" s="12">
        <v>1</v>
      </c>
      <c r="B541" s="12">
        <v>2</v>
      </c>
      <c r="C541" s="12">
        <v>3</v>
      </c>
      <c r="D541" s="12">
        <v>4</v>
      </c>
      <c r="E541" s="12">
        <v>5</v>
      </c>
      <c r="F541" s="12">
        <v>6</v>
      </c>
      <c r="G541" s="12">
        <v>7</v>
      </c>
      <c r="H541" s="12">
        <v>8</v>
      </c>
      <c r="I541" s="12">
        <v>9</v>
      </c>
      <c r="J541" s="12">
        <v>10</v>
      </c>
      <c r="K541" s="12">
        <v>11</v>
      </c>
      <c r="L541" s="12">
        <v>12</v>
      </c>
      <c r="M541" s="12">
        <v>13</v>
      </c>
      <c r="N541" s="12">
        <v>14</v>
      </c>
      <c r="O541" s="12">
        <v>15</v>
      </c>
      <c r="P541" s="21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</row>
    <row r="542" spans="1:31" x14ac:dyDescent="0.25">
      <c r="A542" s="30" t="s">
        <v>21</v>
      </c>
      <c r="B542" s="4" t="s">
        <v>45</v>
      </c>
      <c r="C542" s="23">
        <f>[1]JANUARI!$H$34</f>
        <v>0</v>
      </c>
      <c r="D542" s="23">
        <f>[1]FEBRUARI!$H$34</f>
        <v>0</v>
      </c>
      <c r="E542" s="23">
        <f>[1]MARET!$H$34</f>
        <v>0</v>
      </c>
      <c r="F542" s="23">
        <f>[1]APRIL!$H$34</f>
        <v>0</v>
      </c>
      <c r="G542" s="23">
        <f>[1]MEI!$H$34</f>
        <v>0</v>
      </c>
      <c r="H542" s="23">
        <f>[1]JUNI!$H$34</f>
        <v>0</v>
      </c>
      <c r="I542" s="23">
        <f>[1]JULI!$H$34</f>
        <v>0</v>
      </c>
      <c r="J542" s="23">
        <f>[1]AGUSTUS!$H$34</f>
        <v>0</v>
      </c>
      <c r="K542" s="23">
        <f>[1]SEPTEMBER!$H$34</f>
        <v>0</v>
      </c>
      <c r="L542" s="23">
        <f>[1]OKTOBER!$H$34</f>
        <v>0</v>
      </c>
      <c r="M542" s="23">
        <f>[1]NOVEMBER!$H$34</f>
        <v>0</v>
      </c>
      <c r="N542" s="23">
        <f>[1]DESEMBER!$H$34</f>
        <v>0</v>
      </c>
      <c r="O542" s="23">
        <f t="shared" ref="O542:O557" si="70">SUM(C542:N542)</f>
        <v>0</v>
      </c>
      <c r="P542" s="21"/>
      <c r="Q542" s="45"/>
      <c r="R542" s="46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</row>
    <row r="543" spans="1:31" x14ac:dyDescent="0.25">
      <c r="A543" s="30" t="s">
        <v>23</v>
      </c>
      <c r="B543" s="4" t="s">
        <v>47</v>
      </c>
      <c r="C543" s="23">
        <f>[1]JANUARI!$H$124</f>
        <v>0</v>
      </c>
      <c r="D543" s="23">
        <f>[1]FEBRUARI!$H$124</f>
        <v>0</v>
      </c>
      <c r="E543" s="23">
        <f>[1]MARET!$H$124</f>
        <v>0</v>
      </c>
      <c r="F543" s="23">
        <f>[1]APRIL!$H$124</f>
        <v>0</v>
      </c>
      <c r="G543" s="23">
        <f>[1]MEI!$H$124</f>
        <v>0</v>
      </c>
      <c r="H543" s="23">
        <f>[1]JUNI!$H$124</f>
        <v>0</v>
      </c>
      <c r="I543" s="23">
        <f>[1]JULI!$H$124</f>
        <v>0</v>
      </c>
      <c r="J543" s="23">
        <f>[1]AGUSTUS!$H$124</f>
        <v>0</v>
      </c>
      <c r="K543" s="23">
        <f>[1]SEPTEMBER!$H$124</f>
        <v>0</v>
      </c>
      <c r="L543" s="23">
        <f>[1]OKTOBER!$H$124</f>
        <v>0</v>
      </c>
      <c r="M543" s="23">
        <f>[1]NOVEMBER!$H$124</f>
        <v>0</v>
      </c>
      <c r="N543" s="23">
        <f>[1]DESEMBER!$H$124</f>
        <v>0</v>
      </c>
      <c r="O543" s="23">
        <f t="shared" si="70"/>
        <v>0</v>
      </c>
      <c r="Q543" s="45"/>
      <c r="R543" s="46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</row>
    <row r="544" spans="1:31" x14ac:dyDescent="0.25">
      <c r="A544" s="30" t="s">
        <v>25</v>
      </c>
      <c r="B544" s="4" t="s">
        <v>22</v>
      </c>
      <c r="C544" s="23">
        <f>[1]JANUARI!$H$79</f>
        <v>0</v>
      </c>
      <c r="D544" s="23">
        <f>[1]FEBRUARI!$H$79</f>
        <v>0</v>
      </c>
      <c r="E544" s="23">
        <f>[1]MARET!$H$79</f>
        <v>0</v>
      </c>
      <c r="F544" s="23">
        <f>[1]APRIL!$H$79</f>
        <v>0</v>
      </c>
      <c r="G544" s="23">
        <f>[1]MEI!$H$79</f>
        <v>0</v>
      </c>
      <c r="H544" s="23">
        <f>[1]JUNI!$H$79</f>
        <v>0</v>
      </c>
      <c r="I544" s="23">
        <f>[1]JULI!$H$79</f>
        <v>0</v>
      </c>
      <c r="J544" s="23">
        <f>[1]AGUSTUS!$H$79</f>
        <v>0</v>
      </c>
      <c r="K544" s="23">
        <f>[1]SEPTEMBER!$H$79</f>
        <v>0</v>
      </c>
      <c r="L544" s="23">
        <f>[1]OKTOBER!$H$79</f>
        <v>0</v>
      </c>
      <c r="M544" s="23">
        <f>[1]NOVEMBER!$H$79</f>
        <v>0</v>
      </c>
      <c r="N544" s="23">
        <f>[1]DESEMBER!$H$79</f>
        <v>0</v>
      </c>
      <c r="O544" s="23">
        <f t="shared" si="70"/>
        <v>0</v>
      </c>
      <c r="Q544" s="45"/>
      <c r="R544" s="46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</row>
    <row r="545" spans="1:31" x14ac:dyDescent="0.25">
      <c r="A545" s="30" t="s">
        <v>27</v>
      </c>
      <c r="B545" s="4" t="s">
        <v>24</v>
      </c>
      <c r="C545" s="23">
        <f>[1]JANUARI!$H$439</f>
        <v>0</v>
      </c>
      <c r="D545" s="23">
        <f>[1]FEBRUARI!$H$439</f>
        <v>0</v>
      </c>
      <c r="E545" s="23">
        <f>[1]MARET!$H$439</f>
        <v>0</v>
      </c>
      <c r="F545" s="23">
        <f>[1]APRIL!$H$439</f>
        <v>0</v>
      </c>
      <c r="G545" s="23">
        <f>[1]MEI!$H$439</f>
        <v>0</v>
      </c>
      <c r="H545" s="23">
        <f>[1]JUNI!$H$439</f>
        <v>0</v>
      </c>
      <c r="I545" s="23">
        <f>[1]JULI!$H$439</f>
        <v>0</v>
      </c>
      <c r="J545" s="23">
        <f>[1]AGUSTUS!$H$439</f>
        <v>0</v>
      </c>
      <c r="K545" s="23">
        <f>[1]SEPTEMBER!$H$439</f>
        <v>0</v>
      </c>
      <c r="L545" s="23">
        <f>[1]OKTOBER!$H$439</f>
        <v>0</v>
      </c>
      <c r="M545" s="23">
        <f>[1]NOVEMBER!$H$439</f>
        <v>0</v>
      </c>
      <c r="N545" s="23">
        <f>[1]DESEMBER!$H$439</f>
        <v>0</v>
      </c>
      <c r="O545" s="23">
        <f t="shared" si="70"/>
        <v>0</v>
      </c>
      <c r="Q545" s="45"/>
      <c r="R545" s="46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</row>
    <row r="546" spans="1:31" x14ac:dyDescent="0.25">
      <c r="A546" s="30" t="s">
        <v>29</v>
      </c>
      <c r="B546" s="4" t="s">
        <v>28</v>
      </c>
      <c r="C546" s="23">
        <f>[1]JANUARI!$H$529</f>
        <v>0</v>
      </c>
      <c r="D546" s="23">
        <f>[1]FEBRUARI!$H$529</f>
        <v>0</v>
      </c>
      <c r="E546" s="23">
        <f>[1]MARET!$H$529</f>
        <v>0</v>
      </c>
      <c r="F546" s="23">
        <f>[1]APRIL!$H$529</f>
        <v>0</v>
      </c>
      <c r="G546" s="23">
        <f>[1]MEI!$H$529</f>
        <v>0</v>
      </c>
      <c r="H546" s="23">
        <f>[1]JUNI!$H$529</f>
        <v>0</v>
      </c>
      <c r="I546" s="23">
        <f>[1]JULI!$H$529</f>
        <v>0</v>
      </c>
      <c r="J546" s="23">
        <f>[1]AGUSTUS!$H$529</f>
        <v>0</v>
      </c>
      <c r="K546" s="23">
        <f>[1]SEPTEMBER!$H$529</f>
        <v>0</v>
      </c>
      <c r="L546" s="23">
        <f>[1]OKTOBER!$H$529</f>
        <v>0</v>
      </c>
      <c r="M546" s="23">
        <f>[1]NOVEMBER!$H$529</f>
        <v>0</v>
      </c>
      <c r="N546" s="23">
        <f>[1]DESEMBER!$H$529</f>
        <v>0</v>
      </c>
      <c r="O546" s="23">
        <f t="shared" si="70"/>
        <v>0</v>
      </c>
      <c r="Q546" s="45"/>
      <c r="R546" s="46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</row>
    <row r="547" spans="1:31" x14ac:dyDescent="0.25">
      <c r="A547" s="30" t="s">
        <v>31</v>
      </c>
      <c r="B547" s="4" t="s">
        <v>30</v>
      </c>
      <c r="C547" s="23">
        <f>[1]JANUARI!$H$349</f>
        <v>0</v>
      </c>
      <c r="D547" s="23">
        <f>[1]FEBRUARI!$H$349</f>
        <v>0</v>
      </c>
      <c r="E547" s="23">
        <f>[1]MARET!$H$349</f>
        <v>0</v>
      </c>
      <c r="F547" s="23">
        <f>[1]APRIL!$H$349</f>
        <v>0</v>
      </c>
      <c r="G547" s="23">
        <f>[1]MEI!$H$349</f>
        <v>0</v>
      </c>
      <c r="H547" s="23">
        <f>[1]JUNI!$H$349</f>
        <v>0</v>
      </c>
      <c r="I547" s="23">
        <f>[1]JULI!$H$349</f>
        <v>0</v>
      </c>
      <c r="J547" s="23">
        <f>[1]AGUSTUS!$H$349</f>
        <v>0</v>
      </c>
      <c r="K547" s="23">
        <f>[1]SEPTEMBER!$H$349</f>
        <v>0</v>
      </c>
      <c r="L547" s="23">
        <f>[1]OKTOBER!$H$349</f>
        <v>0</v>
      </c>
      <c r="M547" s="23">
        <f>[1]NOVEMBER!$H$349</f>
        <v>0</v>
      </c>
      <c r="N547" s="23">
        <f>[1]DESEMBER!$H$349</f>
        <v>0</v>
      </c>
      <c r="O547" s="23">
        <f t="shared" si="70"/>
        <v>0</v>
      </c>
      <c r="Q547" s="45"/>
      <c r="R547" s="46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</row>
    <row r="548" spans="1:31" x14ac:dyDescent="0.25">
      <c r="A548" s="30" t="s">
        <v>33</v>
      </c>
      <c r="B548" s="4" t="s">
        <v>37</v>
      </c>
      <c r="C548" s="23">
        <f>[1]JANUARI!$H$169</f>
        <v>0</v>
      </c>
      <c r="D548" s="23">
        <f>[1]FEBRUARI!$H$169</f>
        <v>0</v>
      </c>
      <c r="E548" s="23">
        <f>[1]MARET!$H$169</f>
        <v>0</v>
      </c>
      <c r="F548" s="23">
        <f>[1]APRIL!$H$169</f>
        <v>0</v>
      </c>
      <c r="G548" s="23">
        <f>[1]MEI!$H$169</f>
        <v>0</v>
      </c>
      <c r="H548" s="23">
        <f>[1]JUNI!$H$169</f>
        <v>0</v>
      </c>
      <c r="I548" s="23">
        <f>[1]JULI!$H$169</f>
        <v>0</v>
      </c>
      <c r="J548" s="23">
        <f>[1]AGUSTUS!$H$169</f>
        <v>0</v>
      </c>
      <c r="K548" s="23">
        <f>[1]SEPTEMBER!$H$169</f>
        <v>0</v>
      </c>
      <c r="L548" s="23">
        <f>[1]OKTOBER!$H$169</f>
        <v>0</v>
      </c>
      <c r="M548" s="23">
        <f>[1]NOVEMBER!$H$169</f>
        <v>0</v>
      </c>
      <c r="N548" s="23">
        <f>[1]DESEMBER!$H$169</f>
        <v>0</v>
      </c>
      <c r="O548" s="23">
        <f t="shared" si="70"/>
        <v>0</v>
      </c>
      <c r="Q548" s="45"/>
      <c r="R548" s="46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</row>
    <row r="549" spans="1:31" x14ac:dyDescent="0.25">
      <c r="A549" s="30" t="s">
        <v>34</v>
      </c>
      <c r="B549" s="4" t="s">
        <v>41</v>
      </c>
      <c r="C549" s="23">
        <f>[1]JANUARI!$H$664</f>
        <v>0</v>
      </c>
      <c r="D549" s="23">
        <f>[1]FEBRUARI!$H$664</f>
        <v>0</v>
      </c>
      <c r="E549" s="23">
        <f>[1]MARET!$H$664</f>
        <v>0</v>
      </c>
      <c r="F549" s="23">
        <f>[1]APRIL!$H$664</f>
        <v>0</v>
      </c>
      <c r="G549" s="23">
        <f>[1]MEI!$H$664</f>
        <v>0</v>
      </c>
      <c r="H549" s="23">
        <f>[1]JUNI!$H$664</f>
        <v>0</v>
      </c>
      <c r="I549" s="23">
        <f>[1]JULI!$H$664</f>
        <v>0</v>
      </c>
      <c r="J549" s="23">
        <f>[1]AGUSTUS!$H$664</f>
        <v>0</v>
      </c>
      <c r="K549" s="23">
        <f>[1]SEPTEMBER!$H$664</f>
        <v>0</v>
      </c>
      <c r="L549" s="23">
        <f>[1]OKTOBER!$H$664</f>
        <v>0</v>
      </c>
      <c r="M549" s="23">
        <f>[1]NOVEMBER!$H$664</f>
        <v>0</v>
      </c>
      <c r="N549" s="23">
        <f>[1]DESEMBER!$H$664</f>
        <v>0</v>
      </c>
      <c r="O549" s="23">
        <f t="shared" si="70"/>
        <v>0</v>
      </c>
      <c r="Q549" s="45"/>
      <c r="R549" s="46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</row>
    <row r="550" spans="1:31" x14ac:dyDescent="0.25">
      <c r="A550" s="30" t="s">
        <v>36</v>
      </c>
      <c r="B550" s="4" t="s">
        <v>43</v>
      </c>
      <c r="C550" s="23">
        <f>[1]JANUARI!$H$619</f>
        <v>0</v>
      </c>
      <c r="D550" s="23">
        <f>[1]FEBRUARI!$H$619</f>
        <v>0</v>
      </c>
      <c r="E550" s="23">
        <f>[1]MARET!$H$619</f>
        <v>0</v>
      </c>
      <c r="F550" s="23">
        <f>[1]APRIL!$H$619</f>
        <v>0</v>
      </c>
      <c r="G550" s="23">
        <f>[1]MEI!$H$619</f>
        <v>0</v>
      </c>
      <c r="H550" s="23">
        <f>[1]JUNI!$H$619</f>
        <v>0</v>
      </c>
      <c r="I550" s="23">
        <f>[1]JULI!$H$619</f>
        <v>0</v>
      </c>
      <c r="J550" s="23">
        <f>[1]AGUSTUS!$H$619</f>
        <v>0</v>
      </c>
      <c r="K550" s="23">
        <f>[1]SEPTEMBER!$H$619</f>
        <v>0</v>
      </c>
      <c r="L550" s="23">
        <f>[1]OKTOBER!$H$619</f>
        <v>0</v>
      </c>
      <c r="M550" s="23">
        <f>[1]NOVEMBER!$H$619</f>
        <v>0</v>
      </c>
      <c r="N550" s="23">
        <f>[1]DESEMBER!$H$619</f>
        <v>0</v>
      </c>
      <c r="O550" s="23">
        <f t="shared" si="70"/>
        <v>0</v>
      </c>
      <c r="Q550" s="45"/>
      <c r="R550" s="46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</row>
    <row r="551" spans="1:31" x14ac:dyDescent="0.25">
      <c r="A551" s="30" t="s">
        <v>38</v>
      </c>
      <c r="B551" s="4" t="s">
        <v>39</v>
      </c>
      <c r="C551" s="23">
        <f>[1]JANUARI!$H$214</f>
        <v>0</v>
      </c>
      <c r="D551" s="23">
        <f>[1]FEBRUARI!$H$214</f>
        <v>0</v>
      </c>
      <c r="E551" s="23">
        <f>[1]MARET!$H$214</f>
        <v>0</v>
      </c>
      <c r="F551" s="23">
        <f>[1]APRIL!$H$214</f>
        <v>0</v>
      </c>
      <c r="G551" s="23">
        <f>[1]MEI!$H$214</f>
        <v>0</v>
      </c>
      <c r="H551" s="23">
        <f>[1]JUNI!$H$214</f>
        <v>0</v>
      </c>
      <c r="I551" s="23">
        <f>[1]JULI!$H$214</f>
        <v>0</v>
      </c>
      <c r="J551" s="23">
        <f>[1]AGUSTUS!$H$214</f>
        <v>0</v>
      </c>
      <c r="K551" s="23">
        <f>[1]SEPTEMBER!$H$214</f>
        <v>0</v>
      </c>
      <c r="L551" s="23">
        <f>[1]OKTOBER!$H$214</f>
        <v>0</v>
      </c>
      <c r="M551" s="23">
        <f>[1]NOVEMBER!$H$214</f>
        <v>0</v>
      </c>
      <c r="N551" s="23">
        <f>[1]DESEMBER!$H$214</f>
        <v>0</v>
      </c>
      <c r="O551" s="23">
        <f t="shared" si="70"/>
        <v>0</v>
      </c>
      <c r="Q551" s="45"/>
      <c r="R551" s="46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</row>
    <row r="552" spans="1:31" x14ac:dyDescent="0.25">
      <c r="A552" s="30" t="s">
        <v>40</v>
      </c>
      <c r="B552" s="4" t="s">
        <v>35</v>
      </c>
      <c r="C552" s="23">
        <f>[1]JANUARI!$H$259</f>
        <v>0</v>
      </c>
      <c r="D552" s="23">
        <f>[1]FEBRUARI!$H$259</f>
        <v>0</v>
      </c>
      <c r="E552" s="23">
        <f>[1]MARET!$H$259</f>
        <v>0</v>
      </c>
      <c r="F552" s="23">
        <f>[1]APRIL!$H$259</f>
        <v>0</v>
      </c>
      <c r="G552" s="23">
        <f>[1]MEI!$H$259</f>
        <v>0</v>
      </c>
      <c r="H552" s="23">
        <f>[1]JUNI!$H$259</f>
        <v>0</v>
      </c>
      <c r="I552" s="23">
        <f>[1]JULI!$H$259</f>
        <v>0</v>
      </c>
      <c r="J552" s="23">
        <f>[1]AGUSTUS!$H$259</f>
        <v>0</v>
      </c>
      <c r="K552" s="23">
        <f>[1]SEPTEMBER!$H$259</f>
        <v>0</v>
      </c>
      <c r="L552" s="23">
        <f>[1]OKTOBER!$H$259</f>
        <v>0</v>
      </c>
      <c r="M552" s="23">
        <f>[1]NOVEMBER!$H$259</f>
        <v>0</v>
      </c>
      <c r="N552" s="23">
        <f>[1]DESEMBER!$H$259</f>
        <v>0</v>
      </c>
      <c r="O552" s="23">
        <f t="shared" si="70"/>
        <v>0</v>
      </c>
      <c r="Q552" s="45"/>
      <c r="R552" s="46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</row>
    <row r="553" spans="1:31" x14ac:dyDescent="0.25">
      <c r="A553" s="30" t="s">
        <v>42</v>
      </c>
      <c r="B553" s="4" t="s">
        <v>32</v>
      </c>
      <c r="C553" s="23">
        <f>[1]JANUARI!$H$574</f>
        <v>0</v>
      </c>
      <c r="D553" s="23">
        <f>[1]FEBRUARI!$H$574</f>
        <v>0</v>
      </c>
      <c r="E553" s="23">
        <f>[1]MARET!$H$574</f>
        <v>0</v>
      </c>
      <c r="F553" s="23">
        <f>[1]APRIL!$H$574</f>
        <v>0</v>
      </c>
      <c r="G553" s="23">
        <f>[1]MEI!$H$574</f>
        <v>0</v>
      </c>
      <c r="H553" s="23">
        <f>[1]JUNI!$H$574</f>
        <v>0</v>
      </c>
      <c r="I553" s="23">
        <f>[1]JULI!$H$574</f>
        <v>0</v>
      </c>
      <c r="J553" s="23">
        <f>[1]AGUSTUS!$H$574</f>
        <v>0</v>
      </c>
      <c r="K553" s="23">
        <f>[1]SEPTEMBER!$H$574</f>
        <v>0</v>
      </c>
      <c r="L553" s="23">
        <f>[1]OKTOBER!$H$574</f>
        <v>0</v>
      </c>
      <c r="M553" s="23">
        <f>[1]NOVEMBER!$H$574</f>
        <v>0</v>
      </c>
      <c r="N553" s="23">
        <f>[1]DESEMBER!$H$574</f>
        <v>0</v>
      </c>
      <c r="O553" s="23">
        <f t="shared" si="70"/>
        <v>0</v>
      </c>
      <c r="Q553" s="45"/>
      <c r="R553" s="46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</row>
    <row r="554" spans="1:31" x14ac:dyDescent="0.25">
      <c r="A554" s="30" t="s">
        <v>44</v>
      </c>
      <c r="B554" s="4" t="s">
        <v>26</v>
      </c>
      <c r="C554" s="23">
        <f>[1]JANUARI!$H$484</f>
        <v>0</v>
      </c>
      <c r="D554" s="23">
        <f>[1]FEBRUARI!$H$484</f>
        <v>0</v>
      </c>
      <c r="E554" s="23">
        <f>[1]MARET!$H$484</f>
        <v>0</v>
      </c>
      <c r="F554" s="23">
        <f>[1]APRIL!$H$484</f>
        <v>0</v>
      </c>
      <c r="G554" s="23">
        <f>[1]MEI!$H$484</f>
        <v>0</v>
      </c>
      <c r="H554" s="23">
        <f>[1]JUNI!$H$484</f>
        <v>0</v>
      </c>
      <c r="I554" s="23">
        <f>[1]JULI!$H$484</f>
        <v>0</v>
      </c>
      <c r="J554" s="23">
        <f>[1]AGUSTUS!$H$484</f>
        <v>0</v>
      </c>
      <c r="K554" s="23">
        <f>[1]SEPTEMBER!$H$484</f>
        <v>0</v>
      </c>
      <c r="L554" s="23">
        <f>[1]OKTOBER!$H$484</f>
        <v>0</v>
      </c>
      <c r="M554" s="23">
        <f>[1]NOVEMBER!$H$484</f>
        <v>0</v>
      </c>
      <c r="N554" s="23">
        <f>[1]DESEMBER!$H$484</f>
        <v>0</v>
      </c>
      <c r="O554" s="23">
        <f t="shared" si="70"/>
        <v>0</v>
      </c>
      <c r="Q554" s="45"/>
      <c r="R554" s="46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</row>
    <row r="555" spans="1:31" x14ac:dyDescent="0.25">
      <c r="A555" s="30" t="s">
        <v>46</v>
      </c>
      <c r="B555" s="4" t="s">
        <v>51</v>
      </c>
      <c r="C555" s="23">
        <f>[1]JANUARI!$H$394</f>
        <v>0</v>
      </c>
      <c r="D555" s="23">
        <f>[1]FEBRUARI!$H$394</f>
        <v>0</v>
      </c>
      <c r="E555" s="23">
        <f>[1]MARET!$H$394</f>
        <v>0</v>
      </c>
      <c r="F555" s="23">
        <f>[1]APRIL!$H$394</f>
        <v>0</v>
      </c>
      <c r="G555" s="23">
        <f>[1]MEI!$H$394</f>
        <v>0</v>
      </c>
      <c r="H555" s="23">
        <f>[1]JUNI!$H$394</f>
        <v>0</v>
      </c>
      <c r="I555" s="23">
        <f>[1]JULI!$H$394</f>
        <v>0</v>
      </c>
      <c r="J555" s="23">
        <f>[1]AGUSTUS!$H$394</f>
        <v>0</v>
      </c>
      <c r="K555" s="23">
        <f>[1]SEPTEMBER!$H$394</f>
        <v>0</v>
      </c>
      <c r="L555" s="23">
        <f>[1]OKTOBER!$H$394</f>
        <v>0</v>
      </c>
      <c r="M555" s="23">
        <f>[1]NOVEMBER!$H$394</f>
        <v>0</v>
      </c>
      <c r="N555" s="23">
        <f>[1]DESEMBER!$H$394</f>
        <v>0</v>
      </c>
      <c r="O555" s="23">
        <f t="shared" si="70"/>
        <v>0</v>
      </c>
      <c r="Q555" s="45"/>
      <c r="R555" s="46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</row>
    <row r="556" spans="1:31" x14ac:dyDescent="0.25">
      <c r="A556" s="30" t="s">
        <v>48</v>
      </c>
      <c r="B556" s="4" t="s">
        <v>49</v>
      </c>
      <c r="C556" s="23">
        <f>[1]JANUARI!$H$304</f>
        <v>0</v>
      </c>
      <c r="D556" s="23">
        <f>[1]FEBRUARI!$H$304</f>
        <v>0</v>
      </c>
      <c r="E556" s="23">
        <f>[1]MARET!$H$304</f>
        <v>0</v>
      </c>
      <c r="F556" s="23">
        <f>[1]APRIL!$H$304</f>
        <v>0</v>
      </c>
      <c r="G556" s="23">
        <f>[1]MEI!$H$304</f>
        <v>0</v>
      </c>
      <c r="H556" s="23">
        <f>[1]JUNI!$H$304</f>
        <v>0</v>
      </c>
      <c r="I556" s="23">
        <f>[1]JULI!$H$304</f>
        <v>0</v>
      </c>
      <c r="J556" s="23">
        <f>[1]AGUSTUS!$H$304</f>
        <v>0</v>
      </c>
      <c r="K556" s="23">
        <f>[1]SEPTEMBER!$H$304</f>
        <v>0</v>
      </c>
      <c r="L556" s="23">
        <f>[1]OKTOBER!$H$304</f>
        <v>0</v>
      </c>
      <c r="M556" s="23">
        <f>[1]NOVEMBER!$H$304</f>
        <v>0</v>
      </c>
      <c r="N556" s="23">
        <f>[1]DESEMBER!$H$304</f>
        <v>0</v>
      </c>
      <c r="O556" s="23">
        <f t="shared" si="70"/>
        <v>0</v>
      </c>
      <c r="Q556" s="45"/>
      <c r="R556" s="46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</row>
    <row r="557" spans="1:31" ht="15.75" x14ac:dyDescent="0.25">
      <c r="A557" s="69" t="s">
        <v>50</v>
      </c>
      <c r="B557" s="69"/>
      <c r="C557" s="26">
        <f>SUM(C547:C556)</f>
        <v>0</v>
      </c>
      <c r="D557" s="26">
        <f t="shared" ref="D557:N557" si="71">SUM(D547:D556)</f>
        <v>0</v>
      </c>
      <c r="E557" s="26">
        <f t="shared" si="71"/>
        <v>0</v>
      </c>
      <c r="F557" s="26">
        <f t="shared" si="71"/>
        <v>0</v>
      </c>
      <c r="G557" s="26">
        <f t="shared" si="71"/>
        <v>0</v>
      </c>
      <c r="H557" s="26">
        <f t="shared" si="71"/>
        <v>0</v>
      </c>
      <c r="I557" s="26">
        <f t="shared" si="71"/>
        <v>0</v>
      </c>
      <c r="J557" s="26">
        <f t="shared" si="71"/>
        <v>0</v>
      </c>
      <c r="K557" s="26">
        <f t="shared" si="71"/>
        <v>0</v>
      </c>
      <c r="L557" s="26">
        <f t="shared" si="71"/>
        <v>0</v>
      </c>
      <c r="M557" s="26">
        <f t="shared" si="71"/>
        <v>0</v>
      </c>
      <c r="N557" s="26">
        <f t="shared" si="71"/>
        <v>0</v>
      </c>
      <c r="O557" s="26">
        <f t="shared" si="70"/>
        <v>0</v>
      </c>
      <c r="Q557" s="57"/>
      <c r="R557" s="57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</row>
    <row r="558" spans="1:3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</row>
    <row r="559" spans="1:31" x14ac:dyDescent="0.25">
      <c r="A559" s="1"/>
      <c r="B559" s="1"/>
      <c r="C559" s="1"/>
      <c r="D559" s="1"/>
      <c r="E559" s="1" t="s">
        <v>0</v>
      </c>
      <c r="F559" s="1"/>
      <c r="G559" s="1" t="s">
        <v>64</v>
      </c>
      <c r="H559" s="1"/>
      <c r="I559" s="1"/>
      <c r="J559" s="1"/>
      <c r="K559" s="1"/>
      <c r="L559" s="1"/>
      <c r="M559" s="1"/>
      <c r="N559" s="1"/>
      <c r="O559" s="1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</row>
    <row r="560" spans="1:31" x14ac:dyDescent="0.25">
      <c r="A560" s="1"/>
      <c r="B560" s="1"/>
      <c r="C560" s="1"/>
      <c r="D560" s="1"/>
      <c r="E560" s="1" t="s">
        <v>1</v>
      </c>
      <c r="F560" s="1"/>
      <c r="G560" s="1" t="s">
        <v>2</v>
      </c>
      <c r="H560" s="1"/>
      <c r="I560" s="1"/>
      <c r="J560" s="1"/>
      <c r="K560" s="1"/>
      <c r="L560" s="1"/>
      <c r="M560" s="1"/>
      <c r="N560" s="1"/>
      <c r="O560" s="1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</row>
    <row r="561" spans="1:31" x14ac:dyDescent="0.25">
      <c r="A561" s="1"/>
      <c r="B561" s="1"/>
      <c r="C561" s="1"/>
      <c r="D561" s="1"/>
      <c r="E561" s="1" t="s">
        <v>3</v>
      </c>
      <c r="F561" s="1"/>
      <c r="G561" s="1" t="s">
        <v>70</v>
      </c>
      <c r="H561" s="1"/>
      <c r="I561" s="1"/>
      <c r="J561" s="1"/>
      <c r="K561" s="1"/>
      <c r="L561" s="1"/>
      <c r="M561" s="1"/>
      <c r="N561" s="1"/>
      <c r="O561" s="1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</row>
    <row r="562" spans="1:31" ht="18.75" x14ac:dyDescent="0.3">
      <c r="A562" s="1"/>
      <c r="B562" s="1"/>
      <c r="C562" s="1"/>
      <c r="D562" s="1"/>
      <c r="E562" s="1" t="s">
        <v>4</v>
      </c>
      <c r="F562" s="1"/>
      <c r="G562" s="1" t="str">
        <f>G262</f>
        <v>: 2023</v>
      </c>
      <c r="H562" s="1"/>
      <c r="I562" s="1"/>
      <c r="J562" s="1"/>
      <c r="K562" s="1"/>
      <c r="L562" s="1"/>
      <c r="M562" s="1"/>
      <c r="N562" s="2">
        <v>23</v>
      </c>
      <c r="O562" s="1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7"/>
      <c r="AE562" s="40"/>
    </row>
    <row r="563" spans="1:3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</row>
    <row r="564" spans="1:31" x14ac:dyDescent="0.25">
      <c r="A564" s="64" t="s">
        <v>5</v>
      </c>
      <c r="B564" s="64" t="s">
        <v>6</v>
      </c>
      <c r="C564" s="66" t="s">
        <v>7</v>
      </c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8"/>
      <c r="O564" s="64" t="s">
        <v>8</v>
      </c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</row>
    <row r="565" spans="1:31" x14ac:dyDescent="0.25">
      <c r="A565" s="65"/>
      <c r="B565" s="65"/>
      <c r="C565" s="15" t="s">
        <v>9</v>
      </c>
      <c r="D565" s="15" t="s">
        <v>10</v>
      </c>
      <c r="E565" s="15" t="s">
        <v>11</v>
      </c>
      <c r="F565" s="15" t="s">
        <v>12</v>
      </c>
      <c r="G565" s="15" t="s">
        <v>13</v>
      </c>
      <c r="H565" s="15" t="s">
        <v>14</v>
      </c>
      <c r="I565" s="15" t="s">
        <v>15</v>
      </c>
      <c r="J565" s="15" t="s">
        <v>16</v>
      </c>
      <c r="K565" s="15" t="s">
        <v>17</v>
      </c>
      <c r="L565" s="15" t="s">
        <v>18</v>
      </c>
      <c r="M565" s="15" t="s">
        <v>19</v>
      </c>
      <c r="N565" s="44" t="s">
        <v>20</v>
      </c>
      <c r="O565" s="65"/>
      <c r="Q565" s="58"/>
      <c r="R565" s="5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58"/>
    </row>
    <row r="566" spans="1:31" x14ac:dyDescent="0.25">
      <c r="A566" s="12">
        <v>1</v>
      </c>
      <c r="B566" s="12">
        <v>2</v>
      </c>
      <c r="C566" s="12">
        <v>3</v>
      </c>
      <c r="D566" s="12">
        <v>4</v>
      </c>
      <c r="E566" s="12">
        <v>5</v>
      </c>
      <c r="F566" s="12">
        <v>6</v>
      </c>
      <c r="G566" s="12">
        <v>7</v>
      </c>
      <c r="H566" s="12">
        <v>8</v>
      </c>
      <c r="I566" s="12">
        <v>9</v>
      </c>
      <c r="J566" s="12">
        <v>10</v>
      </c>
      <c r="K566" s="12">
        <v>11</v>
      </c>
      <c r="L566" s="12">
        <v>12</v>
      </c>
      <c r="M566" s="12">
        <v>13</v>
      </c>
      <c r="N566" s="12">
        <v>14</v>
      </c>
      <c r="O566" s="12">
        <v>15</v>
      </c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</row>
    <row r="567" spans="1:31" x14ac:dyDescent="0.25">
      <c r="A567" s="30" t="s">
        <v>21</v>
      </c>
      <c r="B567" s="4" t="s">
        <v>45</v>
      </c>
      <c r="C567" s="23">
        <f>[1]JANUARI!$H$35</f>
        <v>0</v>
      </c>
      <c r="D567" s="23">
        <f>[1]FEBRUARI!$H$35</f>
        <v>0</v>
      </c>
      <c r="E567" s="23">
        <f>[1]MARET!$H$35</f>
        <v>0</v>
      </c>
      <c r="F567" s="23">
        <f>[1]APRIL!$H$35</f>
        <v>0</v>
      </c>
      <c r="G567" s="23">
        <f>[1]MEI!$H$35</f>
        <v>0</v>
      </c>
      <c r="H567" s="23">
        <f>[1]JUNI!$H$35</f>
        <v>0</v>
      </c>
      <c r="I567" s="23">
        <f>[1]JULI!$H$35</f>
        <v>0</v>
      </c>
      <c r="J567" s="23">
        <f>[1]AGUSTUS!$H$35</f>
        <v>1</v>
      </c>
      <c r="K567" s="23">
        <f>[1]SEPTEMBER!$H$35</f>
        <v>1</v>
      </c>
      <c r="L567" s="23">
        <f>[1]OKTOBER!$H$35</f>
        <v>0</v>
      </c>
      <c r="M567" s="23">
        <f>[1]NOVEMBER!$H$35</f>
        <v>0</v>
      </c>
      <c r="N567" s="23">
        <f>[1]DESEMBER!$H$35</f>
        <v>0</v>
      </c>
      <c r="O567" s="23">
        <f t="shared" ref="O567:O582" si="72">SUM(C567:N567)</f>
        <v>2</v>
      </c>
      <c r="Q567" s="45"/>
      <c r="R567" s="46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</row>
    <row r="568" spans="1:31" x14ac:dyDescent="0.25">
      <c r="A568" s="30" t="s">
        <v>23</v>
      </c>
      <c r="B568" s="4" t="s">
        <v>47</v>
      </c>
      <c r="C568" s="23">
        <f>[1]JANUARI!$H$125</f>
        <v>0</v>
      </c>
      <c r="D568" s="23">
        <f>[1]FEBRUARI!$H$125</f>
        <v>1</v>
      </c>
      <c r="E568" s="23">
        <f>[1]MARET!$H$125</f>
        <v>1</v>
      </c>
      <c r="F568" s="23">
        <f>[1]APRIL!$H$125</f>
        <v>1</v>
      </c>
      <c r="G568" s="23">
        <f>[1]MEI!$H$125</f>
        <v>1</v>
      </c>
      <c r="H568" s="23">
        <f>[1]JUNI!$H$125</f>
        <v>2</v>
      </c>
      <c r="I568" s="23">
        <f>[1]JULI!$H$125</f>
        <v>1</v>
      </c>
      <c r="J568" s="23">
        <f>[1]AGUSTUS!$H$125</f>
        <v>1</v>
      </c>
      <c r="K568" s="23">
        <f>[1]SEPTEMBER!$H$125</f>
        <v>2</v>
      </c>
      <c r="L568" s="23">
        <f>[1]OKTOBER!$H$125</f>
        <v>2</v>
      </c>
      <c r="M568" s="23">
        <f>[1]NOVEMBER!$H$125</f>
        <v>0</v>
      </c>
      <c r="N568" s="23">
        <f>[1]DESEMBER!$H$125</f>
        <v>0</v>
      </c>
      <c r="O568" s="23">
        <f t="shared" si="72"/>
        <v>12</v>
      </c>
      <c r="Q568" s="45"/>
      <c r="R568" s="46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</row>
    <row r="569" spans="1:31" x14ac:dyDescent="0.25">
      <c r="A569" s="30" t="s">
        <v>25</v>
      </c>
      <c r="B569" s="4" t="s">
        <v>22</v>
      </c>
      <c r="C569" s="23">
        <f>[1]JANUARI!$H$80</f>
        <v>1</v>
      </c>
      <c r="D569" s="23">
        <f>[1]FEBRUARI!$H$80</f>
        <v>1</v>
      </c>
      <c r="E569" s="23">
        <f>[1]MARET!$H$80</f>
        <v>1</v>
      </c>
      <c r="F569" s="23">
        <f>[1]APRIL!$H$80</f>
        <v>1</v>
      </c>
      <c r="G569" s="23">
        <f>[1]MEI!$H$80</f>
        <v>1</v>
      </c>
      <c r="H569" s="23">
        <f>[1]JUNI!$H$80</f>
        <v>1</v>
      </c>
      <c r="I569" s="23">
        <f>[1]JULI!$H$80</f>
        <v>1</v>
      </c>
      <c r="J569" s="23">
        <f>[1]AGUSTUS!$H$80</f>
        <v>2</v>
      </c>
      <c r="K569" s="23">
        <f>[1]SEPTEMBER!$H$80</f>
        <v>1</v>
      </c>
      <c r="L569" s="23">
        <f>[1]OKTOBER!$H$80</f>
        <v>1</v>
      </c>
      <c r="M569" s="23">
        <f>[1]NOVEMBER!$H$80</f>
        <v>1</v>
      </c>
      <c r="N569" s="23">
        <f>[1]DESEMBER!$H$80</f>
        <v>1</v>
      </c>
      <c r="O569" s="23">
        <f t="shared" si="72"/>
        <v>13</v>
      </c>
      <c r="Q569" s="45"/>
      <c r="R569" s="46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</row>
    <row r="570" spans="1:31" x14ac:dyDescent="0.25">
      <c r="A570" s="30" t="s">
        <v>27</v>
      </c>
      <c r="B570" s="4" t="s">
        <v>24</v>
      </c>
      <c r="C570" s="23">
        <f>[1]JANUARI!$H$440</f>
        <v>0</v>
      </c>
      <c r="D570" s="23">
        <f>[1]FEBRUARI!$H$440</f>
        <v>0</v>
      </c>
      <c r="E570" s="23">
        <f>[1]MARET!$H$440</f>
        <v>0</v>
      </c>
      <c r="F570" s="23">
        <f>[1]APRIL!$H$440</f>
        <v>0</v>
      </c>
      <c r="G570" s="23">
        <f>[1]MEI!$H$440</f>
        <v>0</v>
      </c>
      <c r="H570" s="23">
        <f>[1]JUNI!$H$440</f>
        <v>0</v>
      </c>
      <c r="I570" s="23">
        <f>[1]JULI!$H$440</f>
        <v>4.75</v>
      </c>
      <c r="J570" s="23">
        <f>[1]AGUSTUS!$H$440</f>
        <v>0</v>
      </c>
      <c r="K570" s="23">
        <f>[1]SEPTEMBER!$H$440</f>
        <v>7.25</v>
      </c>
      <c r="L570" s="23">
        <f>[1]OKTOBER!$H$440</f>
        <v>9.5</v>
      </c>
      <c r="M570" s="23">
        <f>[1]NOVEMBER!$H$440</f>
        <v>2.25</v>
      </c>
      <c r="N570" s="23">
        <f>[1]DESEMBER!$H$440</f>
        <v>2.25</v>
      </c>
      <c r="O570" s="23">
        <f t="shared" si="72"/>
        <v>26</v>
      </c>
      <c r="Q570" s="45"/>
      <c r="R570" s="46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</row>
    <row r="571" spans="1:31" x14ac:dyDescent="0.25">
      <c r="A571" s="30" t="s">
        <v>29</v>
      </c>
      <c r="B571" s="4" t="s">
        <v>28</v>
      </c>
      <c r="C571" s="23">
        <f>[1]JANUARI!$H$530</f>
        <v>0</v>
      </c>
      <c r="D571" s="23">
        <f>[1]FEBRUARI!$H$530</f>
        <v>0.5</v>
      </c>
      <c r="E571" s="23">
        <f>[1]MARET!$H$530</f>
        <v>1</v>
      </c>
      <c r="F571" s="23">
        <f>[1]APRIL!$H$530</f>
        <v>0.25</v>
      </c>
      <c r="G571" s="23">
        <f>[1]MEI!$H$530</f>
        <v>0.25</v>
      </c>
      <c r="H571" s="23">
        <f>[1]JUNI!$H$530</f>
        <v>0.15</v>
      </c>
      <c r="I571" s="23">
        <f>[1]JULI!$H$530</f>
        <v>0</v>
      </c>
      <c r="J571" s="23">
        <f>[1]AGUSTUS!$H$530</f>
        <v>0.5</v>
      </c>
      <c r="K571" s="23">
        <f>[1]SEPTEMBER!$H$530</f>
        <v>0.25</v>
      </c>
      <c r="L571" s="23">
        <f>[1]OKTOBER!$H$530</f>
        <v>0</v>
      </c>
      <c r="M571" s="23">
        <f>[1]NOVEMBER!$H$530</f>
        <v>1.25</v>
      </c>
      <c r="N571" s="23">
        <f>[1]DESEMBER!$H$530</f>
        <v>0</v>
      </c>
      <c r="O571" s="23">
        <f t="shared" si="72"/>
        <v>4.1500000000000004</v>
      </c>
      <c r="Q571" s="45"/>
      <c r="R571" s="46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</row>
    <row r="572" spans="1:31" x14ac:dyDescent="0.25">
      <c r="A572" s="30" t="s">
        <v>31</v>
      </c>
      <c r="B572" s="4" t="s">
        <v>30</v>
      </c>
      <c r="C572" s="23">
        <f>[1]JANUARI!$H$350</f>
        <v>0</v>
      </c>
      <c r="D572" s="23">
        <f>[1]FEBRUARI!$H$350</f>
        <v>0</v>
      </c>
      <c r="E572" s="23">
        <f>[1]MARET!$H$350</f>
        <v>0</v>
      </c>
      <c r="F572" s="23">
        <f>[1]APRIL!$H$350</f>
        <v>0</v>
      </c>
      <c r="G572" s="23">
        <f>[1]MEI!$H$350</f>
        <v>0</v>
      </c>
      <c r="H572" s="23">
        <f>[1]JUNI!$H$350</f>
        <v>0</v>
      </c>
      <c r="I572" s="23">
        <f>[1]JULI!$H$350</f>
        <v>0</v>
      </c>
      <c r="J572" s="23">
        <f>[1]AGUSTUS!$H$350</f>
        <v>7</v>
      </c>
      <c r="K572" s="23">
        <f>[1]SEPTEMBER!$H$350</f>
        <v>0</v>
      </c>
      <c r="L572" s="23">
        <f>[1]OKTOBER!$H$350</f>
        <v>0</v>
      </c>
      <c r="M572" s="23">
        <f>[1]NOVEMBER!$H$350</f>
        <v>0</v>
      </c>
      <c r="N572" s="23">
        <f>[1]DESEMBER!$H$350</f>
        <v>0</v>
      </c>
      <c r="O572" s="23">
        <f t="shared" si="72"/>
        <v>7</v>
      </c>
      <c r="Q572" s="45"/>
      <c r="R572" s="46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</row>
    <row r="573" spans="1:31" x14ac:dyDescent="0.25">
      <c r="A573" s="30" t="s">
        <v>33</v>
      </c>
      <c r="B573" s="4" t="s">
        <v>37</v>
      </c>
      <c r="C573" s="23">
        <f>[1]JANUARI!$H$170</f>
        <v>0</v>
      </c>
      <c r="D573" s="23">
        <f>[1]FEBRUARI!$H$170</f>
        <v>0</v>
      </c>
      <c r="E573" s="23">
        <f>[1]MARET!$H$170</f>
        <v>0</v>
      </c>
      <c r="F573" s="23">
        <f>[1]APRIL!$H$170</f>
        <v>1</v>
      </c>
      <c r="G573" s="23">
        <f>[1]MEI!$H$170</f>
        <v>2</v>
      </c>
      <c r="H573" s="23">
        <f>[1]JUNI!$H$170</f>
        <v>0</v>
      </c>
      <c r="I573" s="23">
        <f>[1]JULI!$H$170</f>
        <v>0</v>
      </c>
      <c r="J573" s="23">
        <f>[1]AGUSTUS!$H$170</f>
        <v>0</v>
      </c>
      <c r="K573" s="23">
        <f>[1]SEPTEMBER!$H$170</f>
        <v>0</v>
      </c>
      <c r="L573" s="23">
        <f>[1]OKTOBER!$H$170</f>
        <v>2</v>
      </c>
      <c r="M573" s="23">
        <f>[1]NOVEMBER!$H$170</f>
        <v>2</v>
      </c>
      <c r="N573" s="23">
        <f>[1]DESEMBER!$H$170</f>
        <v>0</v>
      </c>
      <c r="O573" s="23">
        <f t="shared" si="72"/>
        <v>7</v>
      </c>
      <c r="Q573" s="45"/>
      <c r="R573" s="46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</row>
    <row r="574" spans="1:31" x14ac:dyDescent="0.25">
      <c r="A574" s="30" t="s">
        <v>34</v>
      </c>
      <c r="B574" s="4" t="s">
        <v>41</v>
      </c>
      <c r="C574" s="23">
        <f>[1]JANUARI!$H$665</f>
        <v>1</v>
      </c>
      <c r="D574" s="23">
        <f>[1]FEBRUARI!$H$665</f>
        <v>2</v>
      </c>
      <c r="E574" s="23">
        <f>[1]MARET!$H$665</f>
        <v>2</v>
      </c>
      <c r="F574" s="23">
        <f>[1]APRIL!$H$665</f>
        <v>0</v>
      </c>
      <c r="G574" s="23">
        <f>[1]MEI!$H$665</f>
        <v>0</v>
      </c>
      <c r="H574" s="23">
        <f>[1]JUNI!$H$665</f>
        <v>0</v>
      </c>
      <c r="I574" s="23">
        <f>[1]JULI!$H$665</f>
        <v>0</v>
      </c>
      <c r="J574" s="23">
        <f>[1]AGUSTUS!$H$665</f>
        <v>2</v>
      </c>
      <c r="K574" s="23">
        <f>[1]SEPTEMBER!$H$665</f>
        <v>0</v>
      </c>
      <c r="L574" s="23">
        <f>[1]OKTOBER!$H$665</f>
        <v>0</v>
      </c>
      <c r="M574" s="23">
        <f>[1]NOVEMBER!$H$665</f>
        <v>2</v>
      </c>
      <c r="N574" s="23">
        <f>[1]DESEMBER!$H$665</f>
        <v>2</v>
      </c>
      <c r="O574" s="23">
        <f t="shared" si="72"/>
        <v>11</v>
      </c>
      <c r="Q574" s="45"/>
      <c r="R574" s="46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</row>
    <row r="575" spans="1:31" x14ac:dyDescent="0.25">
      <c r="A575" s="30" t="s">
        <v>36</v>
      </c>
      <c r="B575" s="4" t="s">
        <v>43</v>
      </c>
      <c r="C575" s="23">
        <f>[1]JANUARI!$H$620</f>
        <v>1</v>
      </c>
      <c r="D575" s="23">
        <f>[1]FEBRUARI!$H$620</f>
        <v>0</v>
      </c>
      <c r="E575" s="23">
        <f>[1]MARET!$H$620</f>
        <v>1</v>
      </c>
      <c r="F575" s="23">
        <f>[1]APRIL!$H$620</f>
        <v>2</v>
      </c>
      <c r="G575" s="23">
        <f>[1]MEI!$H$620</f>
        <v>1</v>
      </c>
      <c r="H575" s="23">
        <f>[1]JUNI!$H$620</f>
        <v>2</v>
      </c>
      <c r="I575" s="23">
        <f>[1]JULI!$H$620</f>
        <v>1</v>
      </c>
      <c r="J575" s="23">
        <f>[1]AGUSTUS!$H$620</f>
        <v>2</v>
      </c>
      <c r="K575" s="23">
        <f>[1]SEPTEMBER!$H$620</f>
        <v>0</v>
      </c>
      <c r="L575" s="23">
        <f>[1]OKTOBER!$H$620</f>
        <v>1</v>
      </c>
      <c r="M575" s="23">
        <f>[1]NOVEMBER!$H$620</f>
        <v>0</v>
      </c>
      <c r="N575" s="23">
        <f>[1]DESEMBER!$H$620</f>
        <v>0</v>
      </c>
      <c r="O575" s="23">
        <f t="shared" si="72"/>
        <v>11</v>
      </c>
      <c r="Q575" s="45"/>
      <c r="R575" s="46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</row>
    <row r="576" spans="1:31" x14ac:dyDescent="0.25">
      <c r="A576" s="30" t="s">
        <v>38</v>
      </c>
      <c r="B576" s="4" t="s">
        <v>39</v>
      </c>
      <c r="C576" s="23">
        <f>[1]JANUARI!$H$215</f>
        <v>1</v>
      </c>
      <c r="D576" s="23">
        <f>[1]FEBRUARI!$H$215</f>
        <v>0</v>
      </c>
      <c r="E576" s="23">
        <f>[1]MARET!$H$215</f>
        <v>0</v>
      </c>
      <c r="F576" s="23">
        <f>[1]APRIL!$H$215</f>
        <v>0</v>
      </c>
      <c r="G576" s="23">
        <f>[1]MEI!$H$215</f>
        <v>1</v>
      </c>
      <c r="H576" s="23">
        <f>[1]JUNI!$H$215</f>
        <v>0</v>
      </c>
      <c r="I576" s="23">
        <f>[1]JULI!$H$215</f>
        <v>1</v>
      </c>
      <c r="J576" s="23">
        <f>[1]AGUSTUS!$H$215</f>
        <v>0</v>
      </c>
      <c r="K576" s="23">
        <f>[1]SEPTEMBER!$H$215</f>
        <v>1</v>
      </c>
      <c r="L576" s="23">
        <f>[1]OKTOBER!$H$215</f>
        <v>1</v>
      </c>
      <c r="M576" s="23">
        <f>[1]NOVEMBER!$H$215</f>
        <v>0</v>
      </c>
      <c r="N576" s="23">
        <f>[1]DESEMBER!$H$215</f>
        <v>0</v>
      </c>
      <c r="O576" s="23">
        <f t="shared" si="72"/>
        <v>5</v>
      </c>
      <c r="Q576" s="45"/>
      <c r="R576" s="46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</row>
    <row r="577" spans="1:31" x14ac:dyDescent="0.25">
      <c r="A577" s="30" t="s">
        <v>40</v>
      </c>
      <c r="B577" s="4" t="s">
        <v>35</v>
      </c>
      <c r="C577" s="23">
        <f>[1]JANUARI!$H$260</f>
        <v>1</v>
      </c>
      <c r="D577" s="23">
        <f>[1]FEBRUARI!$H$260</f>
        <v>1</v>
      </c>
      <c r="E577" s="23">
        <f>[1]MARET!$H$260</f>
        <v>1</v>
      </c>
      <c r="F577" s="23">
        <f>[1]APRIL!$H$260</f>
        <v>0</v>
      </c>
      <c r="G577" s="23">
        <f>[1]MEI!$H$260</f>
        <v>1</v>
      </c>
      <c r="H577" s="23">
        <f>[1]JUNI!$H$260</f>
        <v>1</v>
      </c>
      <c r="I577" s="23">
        <f>[1]JULI!$H$260</f>
        <v>0.5</v>
      </c>
      <c r="J577" s="23">
        <f>[1]AGUSTUS!$H$260</f>
        <v>2</v>
      </c>
      <c r="K577" s="23">
        <f>[1]SEPTEMBER!$H$260</f>
        <v>1</v>
      </c>
      <c r="L577" s="23">
        <f>[1]OKTOBER!$H$260</f>
        <v>1</v>
      </c>
      <c r="M577" s="23">
        <f>[1]NOVEMBER!$H$260</f>
        <v>0</v>
      </c>
      <c r="N577" s="23">
        <f>[1]DESEMBER!$H$260</f>
        <v>0</v>
      </c>
      <c r="O577" s="23">
        <f t="shared" si="72"/>
        <v>9.5</v>
      </c>
      <c r="Q577" s="45"/>
      <c r="R577" s="46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</row>
    <row r="578" spans="1:31" x14ac:dyDescent="0.25">
      <c r="A578" s="30" t="s">
        <v>42</v>
      </c>
      <c r="B578" s="4" t="s">
        <v>32</v>
      </c>
      <c r="C578" s="23">
        <f>[1]JANUARI!$H$575</f>
        <v>0</v>
      </c>
      <c r="D578" s="23">
        <f>[1]FEBRUARI!$H$575</f>
        <v>4</v>
      </c>
      <c r="E578" s="23">
        <f>[1]MARET!$H$575</f>
        <v>4</v>
      </c>
      <c r="F578" s="23">
        <f>[1]APRIL!$H$575</f>
        <v>4</v>
      </c>
      <c r="G578" s="23">
        <f>[1]MEI!$H$575</f>
        <v>2</v>
      </c>
      <c r="H578" s="23">
        <f>[1]JUNI!$H$575</f>
        <v>3</v>
      </c>
      <c r="I578" s="23">
        <f>[1]JULI!$H$575</f>
        <v>3</v>
      </c>
      <c r="J578" s="23">
        <f>[1]AGUSTUS!$H$575</f>
        <v>3</v>
      </c>
      <c r="K578" s="23">
        <f>[1]SEPTEMBER!$H$575</f>
        <v>3</v>
      </c>
      <c r="L578" s="23">
        <f>[1]OKTOBER!$H$575</f>
        <v>2</v>
      </c>
      <c r="M578" s="23">
        <f>[1]NOVEMBER!$H$575</f>
        <v>3</v>
      </c>
      <c r="N578" s="23">
        <f>[1]DESEMBER!$H$575</f>
        <v>3</v>
      </c>
      <c r="O578" s="23">
        <f t="shared" si="72"/>
        <v>34</v>
      </c>
      <c r="Q578" s="45"/>
      <c r="R578" s="46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</row>
    <row r="579" spans="1:31" x14ac:dyDescent="0.25">
      <c r="A579" s="30" t="s">
        <v>44</v>
      </c>
      <c r="B579" s="4" t="s">
        <v>26</v>
      </c>
      <c r="C579" s="23">
        <f>[1]JANUARI!$H$485</f>
        <v>0</v>
      </c>
      <c r="D579" s="23">
        <f>[1]FEBRUARI!$H$485</f>
        <v>0</v>
      </c>
      <c r="E579" s="23">
        <f>[1]MARET!$H$485</f>
        <v>0</v>
      </c>
      <c r="F579" s="23">
        <f>[1]APRIL!$H$485</f>
        <v>0</v>
      </c>
      <c r="G579" s="23">
        <f>[1]MEI!$H$485</f>
        <v>0</v>
      </c>
      <c r="H579" s="23">
        <f>[1]JUNI!$H$485</f>
        <v>0</v>
      </c>
      <c r="I579" s="23">
        <f>[1]JULI!$H$485</f>
        <v>0</v>
      </c>
      <c r="J579" s="23">
        <f>[1]AGUSTUS!$H$485</f>
        <v>0</v>
      </c>
      <c r="K579" s="23">
        <f>[1]SEPTEMBER!$H$485</f>
        <v>0</v>
      </c>
      <c r="L579" s="23">
        <f>[1]OKTOBER!$H$485</f>
        <v>0</v>
      </c>
      <c r="M579" s="23">
        <f>[1]NOVEMBER!$H$485</f>
        <v>2</v>
      </c>
      <c r="N579" s="23">
        <f>[1]DESEMBER!$H$485</f>
        <v>0</v>
      </c>
      <c r="O579" s="23">
        <f t="shared" si="72"/>
        <v>2</v>
      </c>
      <c r="Q579" s="45"/>
      <c r="R579" s="46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</row>
    <row r="580" spans="1:31" x14ac:dyDescent="0.25">
      <c r="A580" s="30" t="s">
        <v>46</v>
      </c>
      <c r="B580" s="4" t="s">
        <v>51</v>
      </c>
      <c r="C580" s="23">
        <f>[1]JANUARI!$H$395</f>
        <v>9</v>
      </c>
      <c r="D580" s="23">
        <f>[1]FEBRUARI!$H$395</f>
        <v>0</v>
      </c>
      <c r="E580" s="23">
        <f>[1]MARET!$H$395</f>
        <v>4</v>
      </c>
      <c r="F580" s="23">
        <f>[1]APRIL!$H$395</f>
        <v>0</v>
      </c>
      <c r="G580" s="23">
        <f>[1]MEI!$H$395</f>
        <v>0</v>
      </c>
      <c r="H580" s="23">
        <f>[1]JUNI!$H$395</f>
        <v>10</v>
      </c>
      <c r="I580" s="23">
        <f>[1]JULI!$H$395</f>
        <v>0</v>
      </c>
      <c r="J580" s="23">
        <f>[1]AGUSTUS!$H$395</f>
        <v>0</v>
      </c>
      <c r="K580" s="23">
        <f>[1]SEPTEMBER!$H$395</f>
        <v>3</v>
      </c>
      <c r="L580" s="23">
        <f>[1]OKTOBER!$H$395</f>
        <v>1</v>
      </c>
      <c r="M580" s="23">
        <f>[1]NOVEMBER!$H$395</f>
        <v>2</v>
      </c>
      <c r="N580" s="23">
        <f>[1]DESEMBER!$H$395</f>
        <v>1</v>
      </c>
      <c r="O580" s="23">
        <f t="shared" si="72"/>
        <v>30</v>
      </c>
      <c r="Q580" s="45"/>
      <c r="R580" s="46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</row>
    <row r="581" spans="1:31" x14ac:dyDescent="0.25">
      <c r="A581" s="30" t="s">
        <v>48</v>
      </c>
      <c r="B581" s="4" t="s">
        <v>49</v>
      </c>
      <c r="C581" s="23">
        <f>[1]JANUARI!$H$305</f>
        <v>3</v>
      </c>
      <c r="D581" s="23">
        <f>[1]FEBRUARI!$H$305</f>
        <v>2</v>
      </c>
      <c r="E581" s="23">
        <f>[1]MARET!$H$305</f>
        <v>2</v>
      </c>
      <c r="F581" s="23">
        <f>[1]APRIL!$H$305</f>
        <v>2</v>
      </c>
      <c r="G581" s="23">
        <f>[1]MEI!$H$305</f>
        <v>2</v>
      </c>
      <c r="H581" s="23">
        <f>[1]JUNI!$H$305</f>
        <v>2</v>
      </c>
      <c r="I581" s="23">
        <f>[1]JULI!$H$305</f>
        <v>2</v>
      </c>
      <c r="J581" s="23">
        <f>[1]AGUSTUS!$H$305</f>
        <v>2</v>
      </c>
      <c r="K581" s="23">
        <f>[1]SEPTEMBER!$H$305</f>
        <v>2</v>
      </c>
      <c r="L581" s="23">
        <f>[1]OKTOBER!$H$305</f>
        <v>2</v>
      </c>
      <c r="M581" s="23">
        <f>[1]NOVEMBER!$H$305</f>
        <v>5</v>
      </c>
      <c r="N581" s="23">
        <f>[1]DESEMBER!$H$305</f>
        <v>2</v>
      </c>
      <c r="O581" s="23">
        <f t="shared" si="72"/>
        <v>28</v>
      </c>
      <c r="Q581" s="45"/>
      <c r="R581" s="46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</row>
    <row r="582" spans="1:31" ht="15.75" x14ac:dyDescent="0.25">
      <c r="A582" s="69" t="s">
        <v>50</v>
      </c>
      <c r="B582" s="69"/>
      <c r="C582" s="26">
        <f>SUM(C567:C581)</f>
        <v>17</v>
      </c>
      <c r="D582" s="26">
        <f t="shared" ref="D582:N582" si="73">SUM(D567:D581)</f>
        <v>11.5</v>
      </c>
      <c r="E582" s="26">
        <f t="shared" si="73"/>
        <v>17</v>
      </c>
      <c r="F582" s="26">
        <f t="shared" si="73"/>
        <v>11.25</v>
      </c>
      <c r="G582" s="26">
        <f t="shared" si="73"/>
        <v>11.25</v>
      </c>
      <c r="H582" s="26">
        <f t="shared" si="73"/>
        <v>21.15</v>
      </c>
      <c r="I582" s="26">
        <f t="shared" si="73"/>
        <v>14.25</v>
      </c>
      <c r="J582" s="26">
        <f t="shared" si="73"/>
        <v>22.5</v>
      </c>
      <c r="K582" s="26">
        <f t="shared" si="73"/>
        <v>21.5</v>
      </c>
      <c r="L582" s="26">
        <f t="shared" si="73"/>
        <v>22.5</v>
      </c>
      <c r="M582" s="26">
        <f t="shared" si="73"/>
        <v>20.5</v>
      </c>
      <c r="N582" s="26">
        <f t="shared" si="73"/>
        <v>11.25</v>
      </c>
      <c r="O582" s="26">
        <f t="shared" si="72"/>
        <v>201.65</v>
      </c>
      <c r="Q582" s="57"/>
      <c r="R582" s="57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</row>
    <row r="583" spans="1:3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</row>
    <row r="584" spans="1:31" x14ac:dyDescent="0.25">
      <c r="A584" s="1"/>
      <c r="B584" s="1"/>
      <c r="C584" s="1"/>
      <c r="D584" s="1"/>
      <c r="E584" s="1" t="s">
        <v>0</v>
      </c>
      <c r="F584" s="1"/>
      <c r="G584" s="1" t="s">
        <v>64</v>
      </c>
      <c r="H584" s="1"/>
      <c r="I584" s="1"/>
      <c r="J584" s="1"/>
      <c r="K584" s="1"/>
      <c r="L584" s="1"/>
      <c r="M584" s="1"/>
      <c r="N584" s="1"/>
      <c r="O584" s="1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</row>
    <row r="585" spans="1:31" x14ac:dyDescent="0.25">
      <c r="A585" s="1"/>
      <c r="B585" s="1"/>
      <c r="C585" s="1"/>
      <c r="D585" s="1"/>
      <c r="E585" s="1" t="s">
        <v>1</v>
      </c>
      <c r="F585" s="1"/>
      <c r="G585" s="1" t="s">
        <v>2</v>
      </c>
      <c r="H585" s="1"/>
      <c r="I585" s="1"/>
      <c r="J585" s="1"/>
      <c r="K585" s="1"/>
      <c r="L585" s="1"/>
      <c r="M585" s="1"/>
      <c r="N585" s="1"/>
      <c r="O585" s="1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</row>
    <row r="586" spans="1:31" x14ac:dyDescent="0.25">
      <c r="A586" s="1"/>
      <c r="B586" s="1"/>
      <c r="C586" s="1"/>
      <c r="D586" s="1"/>
      <c r="E586" s="1" t="s">
        <v>3</v>
      </c>
      <c r="F586" s="1"/>
      <c r="G586" s="1" t="s">
        <v>69</v>
      </c>
      <c r="H586" s="1"/>
      <c r="I586" s="1"/>
      <c r="J586" s="1"/>
      <c r="K586" s="1"/>
      <c r="L586" s="1"/>
      <c r="M586" s="1"/>
      <c r="N586" s="1"/>
      <c r="O586" s="1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</row>
    <row r="587" spans="1:31" ht="18.75" x14ac:dyDescent="0.3">
      <c r="A587" s="1"/>
      <c r="B587" s="1"/>
      <c r="C587" s="1"/>
      <c r="D587" s="1"/>
      <c r="E587" s="1" t="s">
        <v>4</v>
      </c>
      <c r="F587" s="1"/>
      <c r="G587" s="1" t="str">
        <f>G287</f>
        <v>: 2023</v>
      </c>
      <c r="H587" s="1"/>
      <c r="I587" s="1"/>
      <c r="J587" s="1"/>
      <c r="K587" s="1"/>
      <c r="L587" s="1"/>
      <c r="M587" s="1"/>
      <c r="N587" s="2">
        <v>24</v>
      </c>
      <c r="O587" s="1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7"/>
      <c r="AE587" s="40"/>
    </row>
    <row r="588" spans="1:3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</row>
    <row r="589" spans="1:31" x14ac:dyDescent="0.25">
      <c r="A589" s="64" t="s">
        <v>5</v>
      </c>
      <c r="B589" s="64" t="s">
        <v>6</v>
      </c>
      <c r="C589" s="66" t="s">
        <v>7</v>
      </c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8"/>
      <c r="O589" s="64" t="s">
        <v>8</v>
      </c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</row>
    <row r="590" spans="1:31" x14ac:dyDescent="0.25">
      <c r="A590" s="65"/>
      <c r="B590" s="65"/>
      <c r="C590" s="15" t="s">
        <v>9</v>
      </c>
      <c r="D590" s="15" t="s">
        <v>10</v>
      </c>
      <c r="E590" s="15" t="s">
        <v>11</v>
      </c>
      <c r="F590" s="15" t="s">
        <v>12</v>
      </c>
      <c r="G590" s="15" t="s">
        <v>13</v>
      </c>
      <c r="H590" s="15" t="s">
        <v>14</v>
      </c>
      <c r="I590" s="15" t="s">
        <v>15</v>
      </c>
      <c r="J590" s="15" t="s">
        <v>16</v>
      </c>
      <c r="K590" s="15" t="s">
        <v>17</v>
      </c>
      <c r="L590" s="15" t="s">
        <v>18</v>
      </c>
      <c r="M590" s="15" t="s">
        <v>19</v>
      </c>
      <c r="N590" s="44" t="s">
        <v>20</v>
      </c>
      <c r="O590" s="65"/>
      <c r="Q590" s="58"/>
      <c r="R590" s="5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58"/>
    </row>
    <row r="591" spans="1:31" x14ac:dyDescent="0.25">
      <c r="A591" s="12">
        <v>1</v>
      </c>
      <c r="B591" s="12">
        <v>2</v>
      </c>
      <c r="C591" s="12">
        <v>3</v>
      </c>
      <c r="D591" s="12">
        <v>4</v>
      </c>
      <c r="E591" s="12">
        <v>5</v>
      </c>
      <c r="F591" s="12">
        <v>6</v>
      </c>
      <c r="G591" s="12">
        <v>7</v>
      </c>
      <c r="H591" s="12">
        <v>8</v>
      </c>
      <c r="I591" s="12">
        <v>9</v>
      </c>
      <c r="J591" s="12">
        <v>10</v>
      </c>
      <c r="K591" s="12">
        <v>11</v>
      </c>
      <c r="L591" s="12">
        <v>12</v>
      </c>
      <c r="M591" s="12">
        <v>13</v>
      </c>
      <c r="N591" s="12">
        <v>14</v>
      </c>
      <c r="O591" s="12">
        <v>15</v>
      </c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</row>
    <row r="592" spans="1:31" x14ac:dyDescent="0.25">
      <c r="A592" s="30" t="s">
        <v>21</v>
      </c>
      <c r="B592" s="4" t="s">
        <v>45</v>
      </c>
      <c r="C592" s="23">
        <f>[1]JANUARI!$H$36</f>
        <v>0</v>
      </c>
      <c r="D592" s="23">
        <f>[1]FEBRUARI!$H$36</f>
        <v>0</v>
      </c>
      <c r="E592" s="23">
        <f>[1]MARET!$H$36</f>
        <v>0</v>
      </c>
      <c r="F592" s="23">
        <f>[1]APRIL!$H$36</f>
        <v>0</v>
      </c>
      <c r="G592" s="23">
        <f>[1]MEI!$H$36</f>
        <v>0</v>
      </c>
      <c r="H592" s="23">
        <f>[1]JUNI!$H$36</f>
        <v>1</v>
      </c>
      <c r="I592" s="23">
        <f>[1]JULI!$H$36</f>
        <v>0</v>
      </c>
      <c r="J592" s="23">
        <f>[1]AGUSTUS!$H$36</f>
        <v>0</v>
      </c>
      <c r="K592" s="23">
        <f>[1]SEPTEMBER!$H$36</f>
        <v>0</v>
      </c>
      <c r="L592" s="23">
        <f>[1]OKTOBER!$H$36</f>
        <v>0</v>
      </c>
      <c r="M592" s="23">
        <f>[1]NOVEMBER!$H$36</f>
        <v>0</v>
      </c>
      <c r="N592" s="23">
        <f>[1]DESEMBER!$H$36</f>
        <v>0</v>
      </c>
      <c r="O592" s="23">
        <f t="shared" ref="O592:O607" si="74">SUM(C592:N592)</f>
        <v>1</v>
      </c>
      <c r="Q592" s="45"/>
      <c r="R592" s="46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</row>
    <row r="593" spans="1:31" x14ac:dyDescent="0.25">
      <c r="A593" s="30" t="s">
        <v>23</v>
      </c>
      <c r="B593" s="4" t="s">
        <v>47</v>
      </c>
      <c r="C593" s="23">
        <f>[1]JANUARI!$H$126</f>
        <v>0</v>
      </c>
      <c r="D593" s="23">
        <f>[1]FEBRUARI!$H$126</f>
        <v>0</v>
      </c>
      <c r="E593" s="23">
        <f>[1]MARET!$H$126</f>
        <v>0</v>
      </c>
      <c r="F593" s="23">
        <f>[1]APRIL!$H$126</f>
        <v>0</v>
      </c>
      <c r="G593" s="23">
        <f>[1]MEI!$H$126</f>
        <v>0</v>
      </c>
      <c r="H593" s="23">
        <f>[1]JUNI!$H$126</f>
        <v>0</v>
      </c>
      <c r="I593" s="23">
        <f>[1]JULI!$H$126</f>
        <v>0</v>
      </c>
      <c r="J593" s="23">
        <f>[1]AGUSTUS!$H$126</f>
        <v>0</v>
      </c>
      <c r="K593" s="23">
        <f>[1]SEPTEMBER!$H$126</f>
        <v>0</v>
      </c>
      <c r="L593" s="23">
        <f>[1]OKTOBER!$H$126</f>
        <v>0</v>
      </c>
      <c r="M593" s="23">
        <f>[1]NOVEMBER!$H$126</f>
        <v>0</v>
      </c>
      <c r="N593" s="23">
        <f>[1]DESEMBER!$H$126</f>
        <v>0</v>
      </c>
      <c r="O593" s="23">
        <f t="shared" si="74"/>
        <v>0</v>
      </c>
      <c r="Q593" s="45"/>
      <c r="R593" s="46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</row>
    <row r="594" spans="1:31" x14ac:dyDescent="0.25">
      <c r="A594" s="30" t="s">
        <v>25</v>
      </c>
      <c r="B594" s="4" t="s">
        <v>22</v>
      </c>
      <c r="C594" s="23">
        <f>[1]JANUARI!$H$81</f>
        <v>1</v>
      </c>
      <c r="D594" s="23">
        <f>[1]FEBRUARI!$H$81</f>
        <v>1</v>
      </c>
      <c r="E594" s="23">
        <f>[1]MARET!$H$81</f>
        <v>3</v>
      </c>
      <c r="F594" s="23">
        <f>[1]APRIL!$H$81</f>
        <v>1</v>
      </c>
      <c r="G594" s="23">
        <f>[1]MEI!$H$81</f>
        <v>1</v>
      </c>
      <c r="H594" s="23">
        <f>[1]JUNI!$H$81</f>
        <v>1</v>
      </c>
      <c r="I594" s="23">
        <f>[1]JULI!$H$81</f>
        <v>1</v>
      </c>
      <c r="J594" s="23">
        <f>[1]AGUSTUS!$H$81</f>
        <v>1</v>
      </c>
      <c r="K594" s="23">
        <f>[1]SEPTEMBER!$H$81</f>
        <v>1</v>
      </c>
      <c r="L594" s="23">
        <f>[1]OKTOBER!$H$81</f>
        <v>1</v>
      </c>
      <c r="M594" s="23">
        <f>[1]NOVEMBER!$H$81</f>
        <v>1</v>
      </c>
      <c r="N594" s="23">
        <f>[1]DESEMBER!$H$81</f>
        <v>1</v>
      </c>
      <c r="O594" s="23">
        <f t="shared" si="74"/>
        <v>14</v>
      </c>
      <c r="Q594" s="45"/>
      <c r="R594" s="46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</row>
    <row r="595" spans="1:31" x14ac:dyDescent="0.25">
      <c r="A595" s="30" t="s">
        <v>27</v>
      </c>
      <c r="B595" s="4" t="s">
        <v>24</v>
      </c>
      <c r="C595" s="23">
        <f>[1]JANUARI!$H$441</f>
        <v>0</v>
      </c>
      <c r="D595" s="23">
        <f>[1]FEBRUARI!$H$441</f>
        <v>0</v>
      </c>
      <c r="E595" s="23">
        <f>[1]MARET!$H$441</f>
        <v>0</v>
      </c>
      <c r="F595" s="23">
        <f>[1]APRIL!$H$441</f>
        <v>0</v>
      </c>
      <c r="G595" s="23">
        <f>[1]MEI!$H$441</f>
        <v>0</v>
      </c>
      <c r="H595" s="23">
        <f>[1]JUNI!$H$441</f>
        <v>0</v>
      </c>
      <c r="I595" s="23">
        <f>[1]JULI!$H$441</f>
        <v>0</v>
      </c>
      <c r="J595" s="23">
        <f>[1]AGUSTUS!$H$441</f>
        <v>0</v>
      </c>
      <c r="K595" s="23">
        <f>[1]SEPTEMBER!$H$441</f>
        <v>2.75</v>
      </c>
      <c r="L595" s="23">
        <f>[1]OKTOBER!$H$441</f>
        <v>1.25</v>
      </c>
      <c r="M595" s="23">
        <f>[1]NOVEMBER!$H$441</f>
        <v>0.75</v>
      </c>
      <c r="N595" s="23">
        <f>[1]DESEMBER!$H$441</f>
        <v>0.75</v>
      </c>
      <c r="O595" s="23">
        <f t="shared" si="74"/>
        <v>5.5</v>
      </c>
      <c r="Q595" s="45"/>
      <c r="R595" s="46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</row>
    <row r="596" spans="1:31" x14ac:dyDescent="0.25">
      <c r="A596" s="30" t="s">
        <v>29</v>
      </c>
      <c r="B596" s="4" t="s">
        <v>28</v>
      </c>
      <c r="C596" s="23">
        <f>[1]JANUARI!$H$531</f>
        <v>0</v>
      </c>
      <c r="D596" s="23">
        <f>[1]FEBRUARI!$H$531</f>
        <v>0</v>
      </c>
      <c r="E596" s="23">
        <f>[1]MARET!$H$531</f>
        <v>0</v>
      </c>
      <c r="F596" s="23">
        <f>[1]APRIL!$H$531</f>
        <v>0</v>
      </c>
      <c r="G596" s="23">
        <f>[1]MEI!$H$531</f>
        <v>0</v>
      </c>
      <c r="H596" s="23">
        <f>[1]JUNI!$H$531</f>
        <v>0</v>
      </c>
      <c r="I596" s="23">
        <f>[1]JULI!$H$531</f>
        <v>0</v>
      </c>
      <c r="J596" s="23">
        <f>[1]AGUSTUS!$H$531</f>
        <v>0</v>
      </c>
      <c r="K596" s="23">
        <f>[1]SEPTEMBER!$H$531</f>
        <v>0</v>
      </c>
      <c r="L596" s="23">
        <f>[1]OKTOBER!$H$531</f>
        <v>0</v>
      </c>
      <c r="M596" s="23">
        <f>[1]NOVEMBER!$H$531</f>
        <v>0</v>
      </c>
      <c r="N596" s="23">
        <f>[1]DESEMBER!$H$531</f>
        <v>0</v>
      </c>
      <c r="O596" s="23">
        <f t="shared" si="74"/>
        <v>0</v>
      </c>
      <c r="Q596" s="45"/>
      <c r="R596" s="46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</row>
    <row r="597" spans="1:31" x14ac:dyDescent="0.25">
      <c r="A597" s="30" t="s">
        <v>31</v>
      </c>
      <c r="B597" s="4" t="s">
        <v>30</v>
      </c>
      <c r="C597" s="23">
        <f>[1]JANUARI!$H$351</f>
        <v>0</v>
      </c>
      <c r="D597" s="23">
        <f>[1]FEBRUARI!$H$351</f>
        <v>0</v>
      </c>
      <c r="E597" s="23">
        <f>[1]MARET!$H$351</f>
        <v>0</v>
      </c>
      <c r="F597" s="23">
        <f>[1]APRIL!$H$351</f>
        <v>0</v>
      </c>
      <c r="G597" s="23">
        <f>[1]MEI!$H$351</f>
        <v>0</v>
      </c>
      <c r="H597" s="23">
        <f>[1]JUNI!$H$351</f>
        <v>0</v>
      </c>
      <c r="I597" s="23">
        <f>[1]JULI!$H$351</f>
        <v>0</v>
      </c>
      <c r="J597" s="23">
        <f>[1]AGUSTUS!$H$351</f>
        <v>0</v>
      </c>
      <c r="K597" s="23">
        <f>[1]SEPTEMBER!$H$351</f>
        <v>1</v>
      </c>
      <c r="L597" s="23">
        <f>[1]OKTOBER!$H$351</f>
        <v>0</v>
      </c>
      <c r="M597" s="23">
        <f>[1]NOVEMBER!$H$351</f>
        <v>0</v>
      </c>
      <c r="N597" s="23">
        <f>[1]DESEMBER!$H$351</f>
        <v>0</v>
      </c>
      <c r="O597" s="23">
        <f t="shared" si="74"/>
        <v>1</v>
      </c>
      <c r="Q597" s="45"/>
      <c r="R597" s="46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</row>
    <row r="598" spans="1:31" x14ac:dyDescent="0.25">
      <c r="A598" s="30" t="s">
        <v>33</v>
      </c>
      <c r="B598" s="4" t="s">
        <v>37</v>
      </c>
      <c r="C598" s="23">
        <f>[1]JANUARI!$H$171</f>
        <v>0</v>
      </c>
      <c r="D598" s="23">
        <f>[1]FEBRUARI!$H$171</f>
        <v>0</v>
      </c>
      <c r="E598" s="23">
        <f>[1]MARET!$H$171</f>
        <v>0</v>
      </c>
      <c r="F598" s="23">
        <f>[1]APRIL!$H$171</f>
        <v>0</v>
      </c>
      <c r="G598" s="23">
        <f>[1]MEI!$H$171</f>
        <v>1</v>
      </c>
      <c r="H598" s="23">
        <f>[1]JUNI!$H$171</f>
        <v>0</v>
      </c>
      <c r="I598" s="23">
        <f>[1]JULI!$H$171</f>
        <v>0</v>
      </c>
      <c r="J598" s="23">
        <f>[1]AGUSTUS!$H$171</f>
        <v>1</v>
      </c>
      <c r="K598" s="23">
        <f>[1]SEPTEMBER!$H$171</f>
        <v>0</v>
      </c>
      <c r="L598" s="23">
        <f>[1]OKTOBER!$H$171</f>
        <v>1</v>
      </c>
      <c r="M598" s="23">
        <f>[1]NOVEMBER!$H$171</f>
        <v>1</v>
      </c>
      <c r="N598" s="23">
        <f>[1]DESEMBER!$H$171</f>
        <v>1</v>
      </c>
      <c r="O598" s="23">
        <f t="shared" si="74"/>
        <v>5</v>
      </c>
      <c r="Q598" s="45"/>
      <c r="R598" s="46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</row>
    <row r="599" spans="1:31" x14ac:dyDescent="0.25">
      <c r="A599" s="30" t="s">
        <v>34</v>
      </c>
      <c r="B599" s="4" t="s">
        <v>41</v>
      </c>
      <c r="C599" s="23">
        <f>[1]JANUARI!$H$666</f>
        <v>0</v>
      </c>
      <c r="D599" s="23">
        <f>[1]FEBRUARI!$H$666</f>
        <v>0</v>
      </c>
      <c r="E599" s="23">
        <f>[1]MARET!$H$666</f>
        <v>0</v>
      </c>
      <c r="F599" s="23">
        <f>[1]APRIL!$H$666</f>
        <v>0</v>
      </c>
      <c r="G599" s="23">
        <f>[1]MEI!$H$666</f>
        <v>0</v>
      </c>
      <c r="H599" s="23">
        <f>[1]JUNI!$H$666</f>
        <v>0</v>
      </c>
      <c r="I599" s="23">
        <f>[1]JULI!$H$666</f>
        <v>0</v>
      </c>
      <c r="J599" s="23">
        <f>[1]AGUSTUS!$H$666</f>
        <v>0</v>
      </c>
      <c r="K599" s="23">
        <f>[1]SEPTEMBER!$H$666</f>
        <v>0</v>
      </c>
      <c r="L599" s="23">
        <f>[1]OKTOBER!$H$666</f>
        <v>0</v>
      </c>
      <c r="M599" s="23">
        <f>[1]NOVEMBER!$H$666</f>
        <v>0</v>
      </c>
      <c r="N599" s="23">
        <f>[1]DESEMBER!$H$666</f>
        <v>0</v>
      </c>
      <c r="O599" s="23">
        <f t="shared" si="74"/>
        <v>0</v>
      </c>
      <c r="Q599" s="45"/>
      <c r="R599" s="46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</row>
    <row r="600" spans="1:31" x14ac:dyDescent="0.25">
      <c r="A600" s="30" t="s">
        <v>36</v>
      </c>
      <c r="B600" s="4" t="s">
        <v>43</v>
      </c>
      <c r="C600" s="23">
        <f>[1]JANUARI!$H$621</f>
        <v>0</v>
      </c>
      <c r="D600" s="23">
        <f>[1]FEBRUARI!$H$621</f>
        <v>0</v>
      </c>
      <c r="E600" s="23">
        <f>[1]MARET!$H$621</f>
        <v>0</v>
      </c>
      <c r="F600" s="23">
        <f>[1]APRIL!$H$621</f>
        <v>0</v>
      </c>
      <c r="G600" s="23">
        <f>[1]MEI!$H$621</f>
        <v>0</v>
      </c>
      <c r="H600" s="23">
        <f>[1]JUNI!$H$621</f>
        <v>0</v>
      </c>
      <c r="I600" s="23">
        <f>[1]JULI!$H$621</f>
        <v>0</v>
      </c>
      <c r="J600" s="23">
        <f>[1]AGUSTUS!$H$621</f>
        <v>1</v>
      </c>
      <c r="K600" s="23">
        <f>[1]SEPTEMBER!$H$621</f>
        <v>0</v>
      </c>
      <c r="L600" s="23">
        <f>[1]OKTOBER!$H$621</f>
        <v>0</v>
      </c>
      <c r="M600" s="23">
        <f>[1]NOVEMBER!$H$621</f>
        <v>0</v>
      </c>
      <c r="N600" s="23">
        <f>[1]DESEMBER!$H$621</f>
        <v>1</v>
      </c>
      <c r="O600" s="23">
        <f t="shared" si="74"/>
        <v>2</v>
      </c>
      <c r="Q600" s="45"/>
      <c r="R600" s="46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</row>
    <row r="601" spans="1:31" x14ac:dyDescent="0.25">
      <c r="A601" s="30" t="s">
        <v>38</v>
      </c>
      <c r="B601" s="4" t="s">
        <v>39</v>
      </c>
      <c r="C601" s="23">
        <f>[1]JANUARI!$H$216</f>
        <v>0</v>
      </c>
      <c r="D601" s="23">
        <f>[1]FEBRUARI!$H$216</f>
        <v>0</v>
      </c>
      <c r="E601" s="23">
        <f>[1]MARET!$H$216</f>
        <v>0</v>
      </c>
      <c r="F601" s="23">
        <f>[1]APRIL!$H$216</f>
        <v>0</v>
      </c>
      <c r="G601" s="23">
        <f>[1]MEI!$H$216</f>
        <v>0</v>
      </c>
      <c r="H601" s="23">
        <f>[1]JUNI!$H$216</f>
        <v>0</v>
      </c>
      <c r="I601" s="23">
        <f>[1]JULI!$H$216</f>
        <v>0</v>
      </c>
      <c r="J601" s="23">
        <f>[1]AGUSTUS!$H$216</f>
        <v>0</v>
      </c>
      <c r="K601" s="23">
        <f>[1]SEPTEMBER!$H$216</f>
        <v>0</v>
      </c>
      <c r="L601" s="23">
        <f>[1]OKTOBER!$H$216</f>
        <v>0</v>
      </c>
      <c r="M601" s="23">
        <f>[1]NOVEMBER!$H$216</f>
        <v>0</v>
      </c>
      <c r="N601" s="23">
        <f>[1]DESEMBER!$H$216</f>
        <v>0</v>
      </c>
      <c r="O601" s="23">
        <f t="shared" si="74"/>
        <v>0</v>
      </c>
      <c r="Q601" s="45"/>
      <c r="R601" s="46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</row>
    <row r="602" spans="1:31" x14ac:dyDescent="0.25">
      <c r="A602" s="30" t="s">
        <v>40</v>
      </c>
      <c r="B602" s="4" t="s">
        <v>35</v>
      </c>
      <c r="C602" s="23">
        <f>[1]JANUARI!$H$261</f>
        <v>2</v>
      </c>
      <c r="D602" s="23">
        <f>[1]FEBRUARI!$H$261</f>
        <v>0.5</v>
      </c>
      <c r="E602" s="23">
        <f>[1]MARET!$H$261</f>
        <v>1</v>
      </c>
      <c r="F602" s="23">
        <f>[1]APRIL!$H$261</f>
        <v>1</v>
      </c>
      <c r="G602" s="23">
        <f>[1]MEI!$H$261</f>
        <v>1</v>
      </c>
      <c r="H602" s="23">
        <f>[1]JUNI!$H$261</f>
        <v>0</v>
      </c>
      <c r="I602" s="23">
        <f>[1]JULI!$H$261</f>
        <v>0</v>
      </c>
      <c r="J602" s="23">
        <f>[1]AGUSTUS!$H$261</f>
        <v>1</v>
      </c>
      <c r="K602" s="23">
        <f>[1]SEPTEMBER!$H$261</f>
        <v>1</v>
      </c>
      <c r="L602" s="23">
        <f>[1]OKTOBER!$H$261</f>
        <v>1</v>
      </c>
      <c r="M602" s="23">
        <f>[1]NOVEMBER!$H$261</f>
        <v>0</v>
      </c>
      <c r="N602" s="23">
        <f>[1]DESEMBER!$H$261</f>
        <v>0</v>
      </c>
      <c r="O602" s="23">
        <f t="shared" si="74"/>
        <v>8.5</v>
      </c>
      <c r="Q602" s="45"/>
      <c r="R602" s="46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</row>
    <row r="603" spans="1:31" x14ac:dyDescent="0.25">
      <c r="A603" s="30" t="s">
        <v>42</v>
      </c>
      <c r="B603" s="4" t="s">
        <v>32</v>
      </c>
      <c r="C603" s="23">
        <f>[1]JANUARI!$H$576</f>
        <v>0</v>
      </c>
      <c r="D603" s="23">
        <f>[1]FEBRUARI!$H$576</f>
        <v>2</v>
      </c>
      <c r="E603" s="23">
        <f>[1]MARET!$H$576</f>
        <v>2</v>
      </c>
      <c r="F603" s="23">
        <f>[1]APRIL!$H$576</f>
        <v>2</v>
      </c>
      <c r="G603" s="23">
        <f>[1]MEI!$H$576</f>
        <v>1</v>
      </c>
      <c r="H603" s="23">
        <f>[1]JUNI!$H$576</f>
        <v>6</v>
      </c>
      <c r="I603" s="23">
        <f>[1]JULI!$H$576</f>
        <v>0</v>
      </c>
      <c r="J603" s="23">
        <f>[1]AGUSTUS!$H$576</f>
        <v>0</v>
      </c>
      <c r="K603" s="23">
        <f>[1]SEPTEMBER!$H$576</f>
        <v>0</v>
      </c>
      <c r="L603" s="23">
        <f>[1]OKTOBER!$H$576</f>
        <v>0</v>
      </c>
      <c r="M603" s="23">
        <f>[1]NOVEMBER!$H$576</f>
        <v>5</v>
      </c>
      <c r="N603" s="23">
        <f>[1]DESEMBER!$H$576</f>
        <v>5</v>
      </c>
      <c r="O603" s="23">
        <f t="shared" si="74"/>
        <v>23</v>
      </c>
      <c r="Q603" s="45"/>
      <c r="R603" s="46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</row>
    <row r="604" spans="1:31" x14ac:dyDescent="0.25">
      <c r="A604" s="30" t="s">
        <v>44</v>
      </c>
      <c r="B604" s="4" t="s">
        <v>26</v>
      </c>
      <c r="C604" s="23">
        <f>[1]JANUARI!$H$486</f>
        <v>0</v>
      </c>
      <c r="D604" s="23">
        <f>[1]FEBRUARI!$H$486</f>
        <v>0</v>
      </c>
      <c r="E604" s="23">
        <f>[1]MARET!$H$486</f>
        <v>0</v>
      </c>
      <c r="F604" s="23">
        <f>[1]APRIL!$H$486</f>
        <v>0</v>
      </c>
      <c r="G604" s="23">
        <f>[1]MEI!$H$486</f>
        <v>0</v>
      </c>
      <c r="H604" s="23">
        <f>[1]JUNI!$H$486</f>
        <v>0</v>
      </c>
      <c r="I604" s="23">
        <f>[1]JULI!$H$486</f>
        <v>0</v>
      </c>
      <c r="J604" s="23">
        <f>[1]AGUSTUS!$H$486</f>
        <v>0</v>
      </c>
      <c r="K604" s="23">
        <f>[1]SEPTEMBER!$H$486</f>
        <v>0</v>
      </c>
      <c r="L604" s="23">
        <f>[1]OKTOBER!$H$486</f>
        <v>0</v>
      </c>
      <c r="M604" s="23">
        <f>[1]NOVEMBER!$H$486</f>
        <v>0</v>
      </c>
      <c r="N604" s="23">
        <f>[1]DESEMBER!$H$486</f>
        <v>0</v>
      </c>
      <c r="O604" s="23">
        <f t="shared" si="74"/>
        <v>0</v>
      </c>
      <c r="Q604" s="45"/>
      <c r="R604" s="46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</row>
    <row r="605" spans="1:31" x14ac:dyDescent="0.25">
      <c r="A605" s="30" t="s">
        <v>46</v>
      </c>
      <c r="B605" s="4" t="s">
        <v>51</v>
      </c>
      <c r="C605" s="23">
        <f>[1]JANUARI!$H$396</f>
        <v>6</v>
      </c>
      <c r="D605" s="23">
        <f>[1]FEBRUARI!$H$396</f>
        <v>0</v>
      </c>
      <c r="E605" s="23">
        <f>[1]MARET!$H$396</f>
        <v>0</v>
      </c>
      <c r="F605" s="23">
        <f>[1]APRIL!$H$396</f>
        <v>0</v>
      </c>
      <c r="G605" s="23">
        <f>[1]MEI!$H$396</f>
        <v>0</v>
      </c>
      <c r="H605" s="23">
        <f>[1]JUNI!$H$396</f>
        <v>6</v>
      </c>
      <c r="I605" s="23">
        <f>[1]JULI!$H$396</f>
        <v>0</v>
      </c>
      <c r="J605" s="23">
        <f>[1]AGUSTUS!$H$396</f>
        <v>0</v>
      </c>
      <c r="K605" s="23">
        <f>[1]SEPTEMBER!$H$396</f>
        <v>0</v>
      </c>
      <c r="L605" s="23">
        <f>[1]OKTOBER!$H$396</f>
        <v>0</v>
      </c>
      <c r="M605" s="23">
        <f>[1]NOVEMBER!$H$396</f>
        <v>0</v>
      </c>
      <c r="N605" s="23">
        <f>[1]DESEMBER!$H$396</f>
        <v>0</v>
      </c>
      <c r="O605" s="23">
        <f t="shared" si="74"/>
        <v>12</v>
      </c>
      <c r="Q605" s="45"/>
      <c r="R605" s="46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</row>
    <row r="606" spans="1:31" x14ac:dyDescent="0.25">
      <c r="A606" s="30" t="s">
        <v>48</v>
      </c>
      <c r="B606" s="4" t="s">
        <v>49</v>
      </c>
      <c r="C606" s="23">
        <f>[1]JANUARI!$H$306</f>
        <v>1.5</v>
      </c>
      <c r="D606" s="23">
        <f>[1]FEBRUARI!$H$306</f>
        <v>1.5</v>
      </c>
      <c r="E606" s="23">
        <f>[1]MARET!$H$306</f>
        <v>1</v>
      </c>
      <c r="F606" s="23">
        <f>[1]APRIL!$H$306</f>
        <v>1</v>
      </c>
      <c r="G606" s="23">
        <f>[1]MEI!$H$306</f>
        <v>1</v>
      </c>
      <c r="H606" s="23">
        <f>[1]JUNI!$H$306</f>
        <v>1</v>
      </c>
      <c r="I606" s="23">
        <f>[1]JULI!$H$306</f>
        <v>1</v>
      </c>
      <c r="J606" s="23">
        <f>[1]AGUSTUS!$H$306</f>
        <v>1</v>
      </c>
      <c r="K606" s="23">
        <f>[1]SEPTEMBER!$H$306</f>
        <v>1</v>
      </c>
      <c r="L606" s="23">
        <f>[1]OKTOBER!$H$306</f>
        <v>1.5</v>
      </c>
      <c r="M606" s="23">
        <f>[1]NOVEMBER!$H$306</f>
        <v>1</v>
      </c>
      <c r="N606" s="23">
        <f>[1]DESEMBER!$H$306</f>
        <v>1</v>
      </c>
      <c r="O606" s="23">
        <f t="shared" si="74"/>
        <v>13.5</v>
      </c>
      <c r="Q606" s="45"/>
      <c r="R606" s="46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</row>
    <row r="607" spans="1:31" ht="15.75" x14ac:dyDescent="0.25">
      <c r="A607" s="69" t="s">
        <v>50</v>
      </c>
      <c r="B607" s="69"/>
      <c r="C607" s="26">
        <f>SUM(C592:C606)</f>
        <v>10.5</v>
      </c>
      <c r="D607" s="26">
        <f t="shared" ref="D607:N607" si="75">SUM(D592:D606)</f>
        <v>5</v>
      </c>
      <c r="E607" s="26">
        <f t="shared" si="75"/>
        <v>7</v>
      </c>
      <c r="F607" s="26">
        <f t="shared" si="75"/>
        <v>5</v>
      </c>
      <c r="G607" s="26">
        <f t="shared" si="75"/>
        <v>5</v>
      </c>
      <c r="H607" s="26">
        <f t="shared" si="75"/>
        <v>15</v>
      </c>
      <c r="I607" s="26">
        <f t="shared" si="75"/>
        <v>2</v>
      </c>
      <c r="J607" s="26">
        <f t="shared" si="75"/>
        <v>5</v>
      </c>
      <c r="K607" s="26">
        <f t="shared" si="75"/>
        <v>6.75</v>
      </c>
      <c r="L607" s="26">
        <f t="shared" si="75"/>
        <v>5.75</v>
      </c>
      <c r="M607" s="26">
        <f t="shared" si="75"/>
        <v>8.75</v>
      </c>
      <c r="N607" s="26">
        <f t="shared" si="75"/>
        <v>9.75</v>
      </c>
      <c r="O607" s="26">
        <f t="shared" si="74"/>
        <v>85.5</v>
      </c>
      <c r="Q607" s="57"/>
      <c r="R607" s="57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</row>
    <row r="608" spans="1:3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</row>
    <row r="609" spans="1:31" x14ac:dyDescent="0.25">
      <c r="A609" s="1"/>
      <c r="B609" s="1"/>
      <c r="C609" s="1"/>
      <c r="D609" s="1"/>
      <c r="E609" s="1" t="s">
        <v>0</v>
      </c>
      <c r="F609" s="1"/>
      <c r="G609" s="1" t="s">
        <v>64</v>
      </c>
      <c r="H609" s="1"/>
      <c r="I609" s="1"/>
      <c r="J609" s="1"/>
      <c r="K609" s="1"/>
      <c r="L609" s="1"/>
      <c r="M609" s="1"/>
      <c r="N609" s="1"/>
      <c r="O609" s="1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</row>
    <row r="610" spans="1:31" x14ac:dyDescent="0.25">
      <c r="A610" s="1"/>
      <c r="B610" s="1"/>
      <c r="C610" s="1"/>
      <c r="D610" s="1"/>
      <c r="E610" s="1" t="s">
        <v>1</v>
      </c>
      <c r="F610" s="1"/>
      <c r="G610" s="1" t="s">
        <v>2</v>
      </c>
      <c r="H610" s="1"/>
      <c r="I610" s="1"/>
      <c r="J610" s="1"/>
      <c r="K610" s="1"/>
      <c r="L610" s="1"/>
      <c r="M610" s="1"/>
      <c r="N610" s="1"/>
      <c r="O610" s="1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</row>
    <row r="611" spans="1:31" x14ac:dyDescent="0.25">
      <c r="A611" s="1"/>
      <c r="B611" s="1"/>
      <c r="C611" s="1"/>
      <c r="D611" s="1"/>
      <c r="E611" s="1" t="s">
        <v>3</v>
      </c>
      <c r="F611" s="1"/>
      <c r="G611" s="1" t="s">
        <v>75</v>
      </c>
      <c r="H611" s="1"/>
      <c r="I611" s="1"/>
      <c r="J611" s="1"/>
      <c r="K611" s="1"/>
      <c r="L611" s="1"/>
      <c r="M611" s="1"/>
      <c r="N611" s="1"/>
      <c r="O611" s="1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</row>
    <row r="612" spans="1:31" ht="18.75" x14ac:dyDescent="0.3">
      <c r="A612" s="1"/>
      <c r="B612" s="1"/>
      <c r="C612" s="1"/>
      <c r="D612" s="1"/>
      <c r="E612" s="1" t="s">
        <v>4</v>
      </c>
      <c r="F612" s="1"/>
      <c r="G612" s="1" t="str">
        <f>G312</f>
        <v>: 2023</v>
      </c>
      <c r="H612" s="1"/>
      <c r="I612" s="1"/>
      <c r="J612" s="1"/>
      <c r="K612" s="1"/>
      <c r="L612" s="1"/>
      <c r="M612" s="1"/>
      <c r="N612" s="2">
        <v>25</v>
      </c>
      <c r="O612" s="1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7"/>
      <c r="AE612" s="40"/>
    </row>
    <row r="613" spans="1:3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</row>
    <row r="614" spans="1:31" x14ac:dyDescent="0.25">
      <c r="A614" s="64" t="s">
        <v>5</v>
      </c>
      <c r="B614" s="64" t="s">
        <v>6</v>
      </c>
      <c r="C614" s="66" t="s">
        <v>7</v>
      </c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8"/>
      <c r="O614" s="64" t="s">
        <v>8</v>
      </c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</row>
    <row r="615" spans="1:31" x14ac:dyDescent="0.25">
      <c r="A615" s="65"/>
      <c r="B615" s="65"/>
      <c r="C615" s="15" t="s">
        <v>9</v>
      </c>
      <c r="D615" s="15" t="s">
        <v>10</v>
      </c>
      <c r="E615" s="15" t="s">
        <v>11</v>
      </c>
      <c r="F615" s="15" t="s">
        <v>12</v>
      </c>
      <c r="G615" s="15" t="s">
        <v>13</v>
      </c>
      <c r="H615" s="15" t="s">
        <v>14</v>
      </c>
      <c r="I615" s="15" t="s">
        <v>15</v>
      </c>
      <c r="J615" s="15" t="s">
        <v>16</v>
      </c>
      <c r="K615" s="15" t="s">
        <v>17</v>
      </c>
      <c r="L615" s="15" t="s">
        <v>18</v>
      </c>
      <c r="M615" s="15" t="s">
        <v>19</v>
      </c>
      <c r="N615" s="44" t="s">
        <v>20</v>
      </c>
      <c r="O615" s="65"/>
      <c r="Q615" s="58"/>
      <c r="R615" s="5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58"/>
    </row>
    <row r="616" spans="1:31" x14ac:dyDescent="0.25">
      <c r="A616" s="12">
        <v>1</v>
      </c>
      <c r="B616" s="12">
        <v>2</v>
      </c>
      <c r="C616" s="12">
        <v>3</v>
      </c>
      <c r="D616" s="12">
        <v>4</v>
      </c>
      <c r="E616" s="12">
        <v>5</v>
      </c>
      <c r="F616" s="12">
        <v>6</v>
      </c>
      <c r="G616" s="12">
        <v>7</v>
      </c>
      <c r="H616" s="12">
        <v>8</v>
      </c>
      <c r="I616" s="12">
        <v>9</v>
      </c>
      <c r="J616" s="12">
        <v>10</v>
      </c>
      <c r="K616" s="12">
        <v>11</v>
      </c>
      <c r="L616" s="12">
        <v>12</v>
      </c>
      <c r="M616" s="12">
        <v>13</v>
      </c>
      <c r="N616" s="12">
        <v>14</v>
      </c>
      <c r="O616" s="12">
        <v>15</v>
      </c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</row>
    <row r="617" spans="1:31" x14ac:dyDescent="0.25">
      <c r="A617" s="30" t="s">
        <v>21</v>
      </c>
      <c r="B617" s="4" t="s">
        <v>45</v>
      </c>
      <c r="C617" s="23">
        <f>[1]JANUARI!$H$37</f>
        <v>0</v>
      </c>
      <c r="D617" s="23">
        <f>[1]FEBRUARI!$H$37</f>
        <v>0</v>
      </c>
      <c r="E617" s="23">
        <f>[1]MARET!$H$37</f>
        <v>0</v>
      </c>
      <c r="F617" s="23">
        <f>[1]APRIL!$H$37</f>
        <v>0</v>
      </c>
      <c r="G617" s="23">
        <f>[1]MEI!$H$37</f>
        <v>0</v>
      </c>
      <c r="H617" s="23">
        <f>[1]JUNI!$H$37</f>
        <v>0</v>
      </c>
      <c r="I617" s="23">
        <f>[1]JULI!$H$37</f>
        <v>0</v>
      </c>
      <c r="J617" s="23">
        <f>[1]AGUSTUS!$H$37</f>
        <v>0</v>
      </c>
      <c r="K617" s="23">
        <f>[1]SEPTEMBER!$H$37</f>
        <v>0</v>
      </c>
      <c r="L617" s="23">
        <f>[1]OKTOBER!$H$37</f>
        <v>0</v>
      </c>
      <c r="M617" s="23">
        <f>[1]NOVEMBER!$H$37</f>
        <v>0</v>
      </c>
      <c r="N617" s="23">
        <f>[1]DESEMBER!$H$37</f>
        <v>0</v>
      </c>
      <c r="O617" s="5">
        <f t="shared" ref="O617:O632" si="76">SUM(C617:N617)</f>
        <v>0</v>
      </c>
      <c r="Q617" s="45"/>
      <c r="R617" s="46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20"/>
    </row>
    <row r="618" spans="1:31" x14ac:dyDescent="0.25">
      <c r="A618" s="30" t="s">
        <v>23</v>
      </c>
      <c r="B618" s="4" t="s">
        <v>47</v>
      </c>
      <c r="C618" s="23">
        <f>[1]JANUARI!$H$127</f>
        <v>0</v>
      </c>
      <c r="D618" s="23">
        <f>[1]FEBRUARI!$H$127</f>
        <v>0</v>
      </c>
      <c r="E618" s="23">
        <f>[1]MARET!$H$127</f>
        <v>0</v>
      </c>
      <c r="F618" s="23">
        <f>[1]APRIL!$H$127</f>
        <v>0</v>
      </c>
      <c r="G618" s="23">
        <f>[1]MEI!$H$127</f>
        <v>0</v>
      </c>
      <c r="H618" s="23">
        <f>[1]JUNI!$H$127</f>
        <v>0</v>
      </c>
      <c r="I618" s="23">
        <f>[1]JULI!$H$127</f>
        <v>0</v>
      </c>
      <c r="J618" s="23">
        <f>[1]AGUSTUS!$H$127</f>
        <v>0</v>
      </c>
      <c r="K618" s="23">
        <f>[1]SEPTEMBER!$H$127</f>
        <v>0</v>
      </c>
      <c r="L618" s="23">
        <f>[1]OKTOBER!$H$127</f>
        <v>0</v>
      </c>
      <c r="M618" s="23">
        <f>[1]NOVEMBER!$H$127</f>
        <v>0</v>
      </c>
      <c r="N618" s="23">
        <f>[1]DESEMBER!$H$127</f>
        <v>0</v>
      </c>
      <c r="O618" s="5">
        <f t="shared" si="76"/>
        <v>0</v>
      </c>
      <c r="Q618" s="45"/>
      <c r="R618" s="46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20"/>
    </row>
    <row r="619" spans="1:31" x14ac:dyDescent="0.25">
      <c r="A619" s="30" t="s">
        <v>25</v>
      </c>
      <c r="B619" s="4" t="s">
        <v>22</v>
      </c>
      <c r="C619" s="23">
        <f>[1]JANUARI!$H$82</f>
        <v>0</v>
      </c>
      <c r="D619" s="23">
        <f>[1]FEBRUARI!$H$82</f>
        <v>0</v>
      </c>
      <c r="E619" s="23">
        <f>[1]MARET!$H$82</f>
        <v>0</v>
      </c>
      <c r="F619" s="23">
        <f>[1]APRIL!$H$82</f>
        <v>0</v>
      </c>
      <c r="G619" s="23">
        <f>[1]MEI!$H$82</f>
        <v>0</v>
      </c>
      <c r="H619" s="23">
        <f>[1]JUNI!$H$82</f>
        <v>0</v>
      </c>
      <c r="I619" s="23">
        <f>[1]JULI!$H$82</f>
        <v>0</v>
      </c>
      <c r="J619" s="23">
        <f>[1]AGUSTUS!$H$82</f>
        <v>0</v>
      </c>
      <c r="K619" s="23">
        <f>[1]SEPTEMBER!$H$82</f>
        <v>0</v>
      </c>
      <c r="L619" s="23">
        <f>[1]OKTOBER!$H$82</f>
        <v>0</v>
      </c>
      <c r="M619" s="23">
        <f>[1]NOVEMBER!$H$82</f>
        <v>0</v>
      </c>
      <c r="N619" s="23">
        <f>[1]DESEMBER!$H$82</f>
        <v>0</v>
      </c>
      <c r="O619" s="5">
        <f t="shared" si="76"/>
        <v>0</v>
      </c>
      <c r="Q619" s="45"/>
      <c r="R619" s="46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20"/>
    </row>
    <row r="620" spans="1:31" x14ac:dyDescent="0.25">
      <c r="A620" s="30" t="s">
        <v>27</v>
      </c>
      <c r="B620" s="4" t="s">
        <v>24</v>
      </c>
      <c r="C620" s="23">
        <f>[1]JANUARI!$H$442</f>
        <v>0</v>
      </c>
      <c r="D620" s="23">
        <f>[1]FEBRUARI!$H$442</f>
        <v>0</v>
      </c>
      <c r="E620" s="23">
        <f>[1]MARET!$H$442</f>
        <v>0</v>
      </c>
      <c r="F620" s="23">
        <f>[1]APRIL!$H$442</f>
        <v>0</v>
      </c>
      <c r="G620" s="23">
        <f>[1]MEI!$H$442</f>
        <v>0</v>
      </c>
      <c r="H620" s="23">
        <f>[1]JUNI!$H$442</f>
        <v>0</v>
      </c>
      <c r="I620" s="23">
        <f>[1]JULI!$H$442</f>
        <v>0</v>
      </c>
      <c r="J620" s="23">
        <f>[1]AGUSTUS!$H$442</f>
        <v>0</v>
      </c>
      <c r="K620" s="23">
        <f>[1]SEPTEMBER!$H$442</f>
        <v>0</v>
      </c>
      <c r="L620" s="23">
        <f>[1]OKTOBER!$H$442</f>
        <v>0</v>
      </c>
      <c r="M620" s="23">
        <f>[1]NOVEMBER!$H$442</f>
        <v>0</v>
      </c>
      <c r="N620" s="23">
        <f>[1]DESEMBER!$H$442</f>
        <v>0</v>
      </c>
      <c r="O620" s="5">
        <f t="shared" si="76"/>
        <v>0</v>
      </c>
      <c r="Q620" s="45"/>
      <c r="R620" s="46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20"/>
    </row>
    <row r="621" spans="1:31" x14ac:dyDescent="0.25">
      <c r="A621" s="30" t="s">
        <v>29</v>
      </c>
      <c r="B621" s="4" t="s">
        <v>28</v>
      </c>
      <c r="C621" s="23">
        <f>[1]JANUARI!$H$532</f>
        <v>0</v>
      </c>
      <c r="D621" s="23">
        <f>[1]FEBRUARI!$H$532</f>
        <v>0</v>
      </c>
      <c r="E621" s="23">
        <f>[1]MARET!$H$532</f>
        <v>0</v>
      </c>
      <c r="F621" s="23">
        <f>[1]APRIL!$H$532</f>
        <v>0</v>
      </c>
      <c r="G621" s="23">
        <f>[1]MEI!$H$532</f>
        <v>0</v>
      </c>
      <c r="H621" s="23">
        <f>[1]JUNI!$H$532</f>
        <v>0</v>
      </c>
      <c r="I621" s="23">
        <f>[1]JULI!$H$532</f>
        <v>0</v>
      </c>
      <c r="J621" s="23">
        <f>[1]AGUSTUS!$H$532</f>
        <v>0</v>
      </c>
      <c r="K621" s="23">
        <f>[1]SEPTEMBER!$H$532</f>
        <v>0</v>
      </c>
      <c r="L621" s="23">
        <f>[1]OKTOBER!$H$532</f>
        <v>0</v>
      </c>
      <c r="M621" s="23">
        <f>[1]NOVEMBER!$H$532</f>
        <v>0</v>
      </c>
      <c r="N621" s="23">
        <f>[1]DESEMBER!$H$532</f>
        <v>0</v>
      </c>
      <c r="O621" s="5">
        <f t="shared" si="76"/>
        <v>0</v>
      </c>
      <c r="Q621" s="45"/>
      <c r="R621" s="46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20"/>
    </row>
    <row r="622" spans="1:31" x14ac:dyDescent="0.25">
      <c r="A622" s="30" t="s">
        <v>31</v>
      </c>
      <c r="B622" s="4" t="s">
        <v>30</v>
      </c>
      <c r="C622" s="23">
        <f>[1]JANUARI!$H$352</f>
        <v>0</v>
      </c>
      <c r="D622" s="23">
        <f>[1]FEBRUARI!$H$352</f>
        <v>0</v>
      </c>
      <c r="E622" s="23">
        <f>[1]MARET!$H$352</f>
        <v>0</v>
      </c>
      <c r="F622" s="23">
        <f>[1]APRIL!$H$352</f>
        <v>0</v>
      </c>
      <c r="G622" s="23">
        <f>[1]MEI!$H$352</f>
        <v>0</v>
      </c>
      <c r="H622" s="23">
        <f>[1]JUNI!$H$352</f>
        <v>0</v>
      </c>
      <c r="I622" s="23">
        <f>[1]JULI!$H$352</f>
        <v>0</v>
      </c>
      <c r="J622" s="23">
        <f>[1]AGUSTUS!$H$352</f>
        <v>0</v>
      </c>
      <c r="K622" s="23">
        <f>[1]SEPTEMBER!$H$352</f>
        <v>0</v>
      </c>
      <c r="L622" s="23">
        <f>[1]OKTOBER!$H$352</f>
        <v>0</v>
      </c>
      <c r="M622" s="23">
        <f>[1]NOVEMBER!$H$352</f>
        <v>0</v>
      </c>
      <c r="N622" s="23">
        <f>[1]DESEMBER!$H$352</f>
        <v>0</v>
      </c>
      <c r="O622" s="5">
        <f t="shared" si="76"/>
        <v>0</v>
      </c>
      <c r="Q622" s="45"/>
      <c r="R622" s="46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20"/>
    </row>
    <row r="623" spans="1:31" x14ac:dyDescent="0.25">
      <c r="A623" s="30" t="s">
        <v>33</v>
      </c>
      <c r="B623" s="4" t="s">
        <v>37</v>
      </c>
      <c r="C623" s="23">
        <f>[1]JANUARI!$H$172</f>
        <v>0</v>
      </c>
      <c r="D623" s="23">
        <f>[1]FEBRUARI!$H$172</f>
        <v>0</v>
      </c>
      <c r="E623" s="23">
        <f>[1]MARET!$H$172</f>
        <v>0</v>
      </c>
      <c r="F623" s="23">
        <f>[1]APRIL!$H$172</f>
        <v>0</v>
      </c>
      <c r="G623" s="23">
        <f>[1]MEI!$H$172</f>
        <v>0</v>
      </c>
      <c r="H623" s="23">
        <f>[1]JUNI!$H$172</f>
        <v>0</v>
      </c>
      <c r="I623" s="23">
        <f>[1]JULI!$H$172</f>
        <v>0</v>
      </c>
      <c r="J623" s="23">
        <f>[1]AGUSTUS!$H$172</f>
        <v>0</v>
      </c>
      <c r="K623" s="23">
        <f>[1]SEPTEMBER!$H$172</f>
        <v>0</v>
      </c>
      <c r="L623" s="23">
        <f>[1]OKTOBER!$H$172</f>
        <v>0</v>
      </c>
      <c r="M623" s="23">
        <f>[1]NOVEMBER!$H$172</f>
        <v>0</v>
      </c>
      <c r="N623" s="23">
        <f>[1]DESEMBER!$H$172</f>
        <v>0</v>
      </c>
      <c r="O623" s="5">
        <f t="shared" si="76"/>
        <v>0</v>
      </c>
      <c r="Q623" s="45"/>
      <c r="R623" s="46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20"/>
    </row>
    <row r="624" spans="1:31" x14ac:dyDescent="0.25">
      <c r="A624" s="30" t="s">
        <v>34</v>
      </c>
      <c r="B624" s="4" t="s">
        <v>41</v>
      </c>
      <c r="C624" s="23">
        <f>[1]JANUARI!$H$667</f>
        <v>0</v>
      </c>
      <c r="D624" s="23">
        <f>[1]FEBRUARI!$H$667</f>
        <v>0</v>
      </c>
      <c r="E624" s="23">
        <f>[1]MARET!$H$667</f>
        <v>0</v>
      </c>
      <c r="F624" s="23">
        <f>[1]APRIL!$H$667</f>
        <v>0</v>
      </c>
      <c r="G624" s="23">
        <f>[1]MEI!$H$667</f>
        <v>0</v>
      </c>
      <c r="H624" s="23">
        <f>[1]JUNI!$H$667</f>
        <v>0</v>
      </c>
      <c r="I624" s="23">
        <f>[1]JULI!$H$667</f>
        <v>0</v>
      </c>
      <c r="J624" s="23">
        <f>[1]AGUSTUS!$H$667</f>
        <v>0</v>
      </c>
      <c r="K624" s="23">
        <f>[1]SEPTEMBER!$H$667</f>
        <v>0</v>
      </c>
      <c r="L624" s="23">
        <f>[1]OKTOBER!$H$667</f>
        <v>0</v>
      </c>
      <c r="M624" s="23">
        <f>[1]NOVEMBER!$H$667</f>
        <v>0</v>
      </c>
      <c r="N624" s="23">
        <f>[1]DESEMBER!$H$667</f>
        <v>0</v>
      </c>
      <c r="O624" s="5">
        <f t="shared" si="76"/>
        <v>0</v>
      </c>
      <c r="Q624" s="45"/>
      <c r="R624" s="46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20"/>
    </row>
    <row r="625" spans="1:31" x14ac:dyDescent="0.25">
      <c r="A625" s="30" t="s">
        <v>36</v>
      </c>
      <c r="B625" s="4" t="s">
        <v>43</v>
      </c>
      <c r="C625" s="23">
        <f>[1]JANUARI!$H$622</f>
        <v>0</v>
      </c>
      <c r="D625" s="23">
        <f>[1]FEBRUARI!$H$622</f>
        <v>0</v>
      </c>
      <c r="E625" s="23">
        <f>[1]MARET!$H$622</f>
        <v>0</v>
      </c>
      <c r="F625" s="23">
        <f>[1]APRIL!$H$622</f>
        <v>0</v>
      </c>
      <c r="G625" s="23">
        <f>[1]MEI!$H$622</f>
        <v>0</v>
      </c>
      <c r="H625" s="23">
        <f>[1]JUNI!$H$622</f>
        <v>0</v>
      </c>
      <c r="I625" s="23">
        <f>[1]JULI!$H$622</f>
        <v>0</v>
      </c>
      <c r="J625" s="23">
        <f>[1]AGUSTUS!$H$622</f>
        <v>0</v>
      </c>
      <c r="K625" s="23">
        <f>[1]SEPTEMBER!$H$622</f>
        <v>0</v>
      </c>
      <c r="L625" s="23">
        <f>[1]OKTOBER!$H$622</f>
        <v>0</v>
      </c>
      <c r="M625" s="23">
        <f>[1]NOVEMBER!$H$622</f>
        <v>0</v>
      </c>
      <c r="N625" s="23">
        <f>[1]DESEMBER!$H$622</f>
        <v>0</v>
      </c>
      <c r="O625" s="5">
        <f t="shared" si="76"/>
        <v>0</v>
      </c>
      <c r="Q625" s="45"/>
      <c r="R625" s="46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20"/>
    </row>
    <row r="626" spans="1:31" x14ac:dyDescent="0.25">
      <c r="A626" s="30" t="s">
        <v>38</v>
      </c>
      <c r="B626" s="4" t="s">
        <v>39</v>
      </c>
      <c r="C626" s="23">
        <f>[1]JANUARI!$H$217</f>
        <v>0</v>
      </c>
      <c r="D626" s="23">
        <f>[1]FEBRUARI!$H$217</f>
        <v>0</v>
      </c>
      <c r="E626" s="23">
        <f>[1]MARET!$H$217</f>
        <v>0</v>
      </c>
      <c r="F626" s="23">
        <f>[1]APRIL!$H$217</f>
        <v>0</v>
      </c>
      <c r="G626" s="23">
        <f>[1]MEI!$H$217</f>
        <v>0</v>
      </c>
      <c r="H626" s="23">
        <f>[1]JUNI!$H$217</f>
        <v>0</v>
      </c>
      <c r="I626" s="23">
        <f>[1]JULI!$H$217</f>
        <v>0</v>
      </c>
      <c r="J626" s="23">
        <f>[1]AGUSTUS!$H$217</f>
        <v>0</v>
      </c>
      <c r="K626" s="23">
        <f>[1]SEPTEMBER!$H$217</f>
        <v>0</v>
      </c>
      <c r="L626" s="23">
        <f>[1]OKTOBER!$H$217</f>
        <v>0</v>
      </c>
      <c r="M626" s="23">
        <f>[1]NOVEMBER!$H$217</f>
        <v>0</v>
      </c>
      <c r="N626" s="23">
        <f>[1]DESEMBER!$H$217</f>
        <v>0</v>
      </c>
      <c r="O626" s="5">
        <f t="shared" si="76"/>
        <v>0</v>
      </c>
      <c r="Q626" s="45"/>
      <c r="R626" s="46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20"/>
    </row>
    <row r="627" spans="1:31" x14ac:dyDescent="0.25">
      <c r="A627" s="30" t="s">
        <v>40</v>
      </c>
      <c r="B627" s="4" t="s">
        <v>35</v>
      </c>
      <c r="C627" s="23">
        <f>[1]JANUARI!$H$262</f>
        <v>2</v>
      </c>
      <c r="D627" s="23">
        <f>[1]FEBRUARI!$H$262</f>
        <v>0</v>
      </c>
      <c r="E627" s="23">
        <f>[1]MARET!$H$262</f>
        <v>1</v>
      </c>
      <c r="F627" s="23">
        <f>[1]APRIL!$H$262</f>
        <v>1</v>
      </c>
      <c r="G627" s="23">
        <f>[1]MEI!$H$262</f>
        <v>0</v>
      </c>
      <c r="H627" s="23">
        <f>[1]JUNI!$H$262</f>
        <v>3</v>
      </c>
      <c r="I627" s="23">
        <f>[1]JULI!$H$262</f>
        <v>0</v>
      </c>
      <c r="J627" s="23">
        <f>[1]AGUSTUS!$H$262</f>
        <v>0.5</v>
      </c>
      <c r="K627" s="23">
        <f>[1]SEPTEMBER!$H$262</f>
        <v>0</v>
      </c>
      <c r="L627" s="23">
        <f>[1]OKTOBER!$H$262</f>
        <v>0</v>
      </c>
      <c r="M627" s="23">
        <f>[1]NOVEMBER!$H$262</f>
        <v>0</v>
      </c>
      <c r="N627" s="23">
        <f>[1]DESEMBER!$H$262</f>
        <v>0.5</v>
      </c>
      <c r="O627" s="5">
        <f t="shared" si="76"/>
        <v>8</v>
      </c>
      <c r="Q627" s="45"/>
      <c r="R627" s="46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20"/>
    </row>
    <row r="628" spans="1:31" x14ac:dyDescent="0.25">
      <c r="A628" s="30" t="s">
        <v>42</v>
      </c>
      <c r="B628" s="4" t="s">
        <v>32</v>
      </c>
      <c r="C628" s="23">
        <f>[1]JANUARI!$H$577</f>
        <v>0</v>
      </c>
      <c r="D628" s="23">
        <f>[1]FEBRUARI!$H$577</f>
        <v>0</v>
      </c>
      <c r="E628" s="23">
        <f>[1]MARET!$H$577</f>
        <v>0</v>
      </c>
      <c r="F628" s="23">
        <f>[1]APRIL!$H$577</f>
        <v>0</v>
      </c>
      <c r="G628" s="23">
        <f>[1]MEI!$H$577</f>
        <v>0</v>
      </c>
      <c r="H628" s="23">
        <f>[1]JUNI!$H$577</f>
        <v>0</v>
      </c>
      <c r="I628" s="23">
        <f>[1]JULI!$H$577</f>
        <v>0</v>
      </c>
      <c r="J628" s="23">
        <f>[1]AGUSTUS!$H$577</f>
        <v>0</v>
      </c>
      <c r="K628" s="23">
        <f>[1]SEPTEMBER!$H$577</f>
        <v>0</v>
      </c>
      <c r="L628" s="23">
        <f>[1]OKTOBER!$H$577</f>
        <v>0</v>
      </c>
      <c r="M628" s="23">
        <f>[1]NOVEMBER!$H$577</f>
        <v>0</v>
      </c>
      <c r="N628" s="23">
        <f>[1]DESEMBER!$H$577</f>
        <v>0</v>
      </c>
      <c r="O628" s="23">
        <f t="shared" si="76"/>
        <v>0</v>
      </c>
      <c r="Q628" s="45"/>
      <c r="R628" s="46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</row>
    <row r="629" spans="1:31" x14ac:dyDescent="0.25">
      <c r="A629" s="30" t="s">
        <v>44</v>
      </c>
      <c r="B629" s="4" t="s">
        <v>26</v>
      </c>
      <c r="C629" s="23">
        <f>[1]JANUARI!$H$487</f>
        <v>0</v>
      </c>
      <c r="D629" s="23">
        <f>[1]FEBRUARI!$H$487</f>
        <v>0</v>
      </c>
      <c r="E629" s="23">
        <f>[1]MARET!$H$487</f>
        <v>0</v>
      </c>
      <c r="F629" s="23">
        <f>[1]APRIL!$H$487</f>
        <v>0</v>
      </c>
      <c r="G629" s="23">
        <f>[1]MEI!$H$487</f>
        <v>0</v>
      </c>
      <c r="H629" s="23">
        <f>[1]JUNI!$H$487</f>
        <v>0</v>
      </c>
      <c r="I629" s="23">
        <f>[1]JULI!$H$487</f>
        <v>0</v>
      </c>
      <c r="J629" s="23">
        <f>[1]AGUSTUS!$H$487</f>
        <v>0</v>
      </c>
      <c r="K629" s="23">
        <f>[1]SEPTEMBER!$H$487</f>
        <v>0</v>
      </c>
      <c r="L629" s="23">
        <f>[1]OKTOBER!$H$487</f>
        <v>0</v>
      </c>
      <c r="M629" s="23">
        <f>[1]NOVEMBER!$H$487</f>
        <v>0</v>
      </c>
      <c r="N629" s="23">
        <f>[1]DESEMBER!$H$487</f>
        <v>0</v>
      </c>
      <c r="O629" s="5">
        <f t="shared" si="76"/>
        <v>0</v>
      </c>
      <c r="Q629" s="45"/>
      <c r="R629" s="46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20"/>
    </row>
    <row r="630" spans="1:31" x14ac:dyDescent="0.25">
      <c r="A630" s="30" t="s">
        <v>46</v>
      </c>
      <c r="B630" s="4" t="s">
        <v>51</v>
      </c>
      <c r="C630" s="23">
        <f>[1]JANUARI!$H$397</f>
        <v>0</v>
      </c>
      <c r="D630" s="23">
        <f>[1]FEBRUARI!$H$397</f>
        <v>0</v>
      </c>
      <c r="E630" s="23">
        <f>[1]MARET!$H$397</f>
        <v>0</v>
      </c>
      <c r="F630" s="23">
        <f>[1]APRIL!$H$397</f>
        <v>0</v>
      </c>
      <c r="G630" s="23">
        <f>[1]MEI!$H$397</f>
        <v>1</v>
      </c>
      <c r="H630" s="23">
        <f>[1]JUNI!$H$397</f>
        <v>3</v>
      </c>
      <c r="I630" s="23">
        <f>[1]JULI!$H$397</f>
        <v>0</v>
      </c>
      <c r="J630" s="23">
        <f>[1]AGUSTUS!$H$397</f>
        <v>1</v>
      </c>
      <c r="K630" s="23">
        <f>[1]SEPTEMBER!$H$397</f>
        <v>2</v>
      </c>
      <c r="L630" s="23">
        <f>[1]OKTOBER!$H$397</f>
        <v>0</v>
      </c>
      <c r="M630" s="23">
        <f>[1]NOVEMBER!$H$397</f>
        <v>0</v>
      </c>
      <c r="N630" s="23">
        <f>[1]DESEMBER!$H$397</f>
        <v>2</v>
      </c>
      <c r="O630" s="5">
        <f t="shared" si="76"/>
        <v>9</v>
      </c>
      <c r="Q630" s="45"/>
      <c r="R630" s="46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20"/>
    </row>
    <row r="631" spans="1:31" x14ac:dyDescent="0.25">
      <c r="A631" s="30" t="s">
        <v>48</v>
      </c>
      <c r="B631" s="4" t="s">
        <v>49</v>
      </c>
      <c r="C631" s="23">
        <f>[1]JANUARI!$H$307</f>
        <v>0</v>
      </c>
      <c r="D631" s="23">
        <f>[1]FEBRUARI!$H$307</f>
        <v>0</v>
      </c>
      <c r="E631" s="23">
        <f>[1]MARET!$H$307</f>
        <v>0</v>
      </c>
      <c r="F631" s="23">
        <f>[1]APRIL!$H$307</f>
        <v>0</v>
      </c>
      <c r="G631" s="23">
        <f>[1]MEI!$H$307</f>
        <v>0</v>
      </c>
      <c r="H631" s="23">
        <f>[1]JUNI!$H$307</f>
        <v>0</v>
      </c>
      <c r="I631" s="23">
        <f>[1]JULI!$H$307</f>
        <v>0</v>
      </c>
      <c r="J631" s="23">
        <f>[1]AGUSTUS!$H$307</f>
        <v>0</v>
      </c>
      <c r="K631" s="23">
        <f>[1]SEPTEMBER!$H$307</f>
        <v>0</v>
      </c>
      <c r="L631" s="23">
        <f>[1]OKTOBER!$H$307</f>
        <v>0</v>
      </c>
      <c r="M631" s="23">
        <f>[1]NOVEMBER!$H$307</f>
        <v>0</v>
      </c>
      <c r="N631" s="23">
        <f>[1]DESEMBER!$H$307</f>
        <v>0</v>
      </c>
      <c r="O631" s="5">
        <f t="shared" si="76"/>
        <v>0</v>
      </c>
      <c r="Q631" s="45"/>
      <c r="R631" s="46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20"/>
    </row>
    <row r="632" spans="1:31" ht="15.75" x14ac:dyDescent="0.25">
      <c r="A632" s="69" t="s">
        <v>50</v>
      </c>
      <c r="B632" s="69"/>
      <c r="C632" s="26">
        <f>SUM(C617:C631)</f>
        <v>2</v>
      </c>
      <c r="D632" s="26">
        <f t="shared" ref="D632:N632" si="77">SUM(D617:D631)</f>
        <v>0</v>
      </c>
      <c r="E632" s="26">
        <f t="shared" si="77"/>
        <v>1</v>
      </c>
      <c r="F632" s="26">
        <f t="shared" si="77"/>
        <v>1</v>
      </c>
      <c r="G632" s="26">
        <f t="shared" si="77"/>
        <v>1</v>
      </c>
      <c r="H632" s="26">
        <f t="shared" si="77"/>
        <v>6</v>
      </c>
      <c r="I632" s="26">
        <f t="shared" si="77"/>
        <v>0</v>
      </c>
      <c r="J632" s="26">
        <f t="shared" si="77"/>
        <v>1.5</v>
      </c>
      <c r="K632" s="26">
        <f t="shared" si="77"/>
        <v>2</v>
      </c>
      <c r="L632" s="26">
        <f t="shared" si="77"/>
        <v>0</v>
      </c>
      <c r="M632" s="26">
        <f t="shared" si="77"/>
        <v>0</v>
      </c>
      <c r="N632" s="26">
        <f t="shared" si="77"/>
        <v>2.5</v>
      </c>
      <c r="O632" s="26">
        <f t="shared" si="76"/>
        <v>17</v>
      </c>
      <c r="Q632" s="57"/>
      <c r="R632" s="57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</row>
    <row r="633" spans="1:3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</row>
    <row r="634" spans="1:31" x14ac:dyDescent="0.25">
      <c r="A634" s="1"/>
      <c r="B634" s="1"/>
      <c r="C634" s="1"/>
      <c r="D634" s="1"/>
      <c r="E634" s="1" t="s">
        <v>0</v>
      </c>
      <c r="F634" s="1"/>
      <c r="G634" s="1" t="s">
        <v>64</v>
      </c>
      <c r="H634" s="1"/>
      <c r="I634" s="1"/>
      <c r="J634" s="1"/>
      <c r="K634" s="1"/>
      <c r="L634" s="1"/>
      <c r="M634" s="1"/>
      <c r="N634" s="1"/>
      <c r="O634" s="1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</row>
    <row r="635" spans="1:31" x14ac:dyDescent="0.25">
      <c r="A635" s="1"/>
      <c r="B635" s="1"/>
      <c r="C635" s="1"/>
      <c r="D635" s="1"/>
      <c r="E635" s="1" t="s">
        <v>1</v>
      </c>
      <c r="F635" s="1"/>
      <c r="G635" s="1" t="s">
        <v>2</v>
      </c>
      <c r="H635" s="1"/>
      <c r="I635" s="1"/>
      <c r="J635" s="1"/>
      <c r="K635" s="1"/>
      <c r="L635" s="1"/>
      <c r="M635" s="1"/>
      <c r="N635" s="1"/>
      <c r="O635" s="1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</row>
    <row r="636" spans="1:31" x14ac:dyDescent="0.25">
      <c r="A636" s="1"/>
      <c r="B636" s="1"/>
      <c r="C636" s="1"/>
      <c r="D636" s="1"/>
      <c r="E636" s="1" t="s">
        <v>3</v>
      </c>
      <c r="F636" s="1"/>
      <c r="G636" s="1" t="s">
        <v>76</v>
      </c>
      <c r="H636" s="1"/>
      <c r="I636" s="1"/>
      <c r="J636" s="1"/>
      <c r="K636" s="1"/>
      <c r="L636" s="1"/>
      <c r="M636" s="1"/>
      <c r="N636" s="1"/>
      <c r="O636" s="1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</row>
    <row r="637" spans="1:31" ht="18.75" x14ac:dyDescent="0.3">
      <c r="A637" s="1"/>
      <c r="B637" s="1"/>
      <c r="C637" s="1"/>
      <c r="D637" s="1"/>
      <c r="E637" s="1" t="s">
        <v>4</v>
      </c>
      <c r="F637" s="1"/>
      <c r="G637" s="1" t="str">
        <f>G337</f>
        <v>: 2023</v>
      </c>
      <c r="H637" s="1"/>
      <c r="I637" s="1"/>
      <c r="J637" s="1"/>
      <c r="K637" s="1"/>
      <c r="L637" s="1"/>
      <c r="M637" s="1"/>
      <c r="N637" s="2">
        <v>26</v>
      </c>
      <c r="O637" s="1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7"/>
      <c r="AE637" s="40"/>
    </row>
    <row r="638" spans="1:3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</row>
    <row r="639" spans="1:31" x14ac:dyDescent="0.25">
      <c r="A639" s="64" t="s">
        <v>5</v>
      </c>
      <c r="B639" s="64" t="s">
        <v>6</v>
      </c>
      <c r="C639" s="66" t="s">
        <v>7</v>
      </c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8"/>
      <c r="O639" s="64" t="s">
        <v>8</v>
      </c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</row>
    <row r="640" spans="1:31" x14ac:dyDescent="0.25">
      <c r="A640" s="65"/>
      <c r="B640" s="65"/>
      <c r="C640" s="15" t="s">
        <v>9</v>
      </c>
      <c r="D640" s="15" t="s">
        <v>10</v>
      </c>
      <c r="E640" s="15" t="s">
        <v>11</v>
      </c>
      <c r="F640" s="15" t="s">
        <v>12</v>
      </c>
      <c r="G640" s="15" t="s">
        <v>13</v>
      </c>
      <c r="H640" s="15" t="s">
        <v>14</v>
      </c>
      <c r="I640" s="15" t="s">
        <v>15</v>
      </c>
      <c r="J640" s="15" t="s">
        <v>16</v>
      </c>
      <c r="K640" s="15" t="s">
        <v>17</v>
      </c>
      <c r="L640" s="15" t="s">
        <v>18</v>
      </c>
      <c r="M640" s="15" t="s">
        <v>19</v>
      </c>
      <c r="N640" s="44" t="s">
        <v>20</v>
      </c>
      <c r="O640" s="65"/>
      <c r="Q640" s="58"/>
      <c r="R640" s="5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58"/>
    </row>
    <row r="641" spans="1:31" x14ac:dyDescent="0.25">
      <c r="A641" s="12">
        <v>1</v>
      </c>
      <c r="B641" s="12">
        <v>2</v>
      </c>
      <c r="C641" s="12">
        <v>3</v>
      </c>
      <c r="D641" s="12">
        <v>4</v>
      </c>
      <c r="E641" s="12">
        <v>5</v>
      </c>
      <c r="F641" s="12">
        <v>6</v>
      </c>
      <c r="G641" s="12">
        <v>7</v>
      </c>
      <c r="H641" s="12">
        <v>8</v>
      </c>
      <c r="I641" s="12">
        <v>9</v>
      </c>
      <c r="J641" s="12">
        <v>10</v>
      </c>
      <c r="K641" s="12">
        <v>11</v>
      </c>
      <c r="L641" s="12">
        <v>12</v>
      </c>
      <c r="M641" s="12">
        <v>13</v>
      </c>
      <c r="N641" s="12">
        <v>14</v>
      </c>
      <c r="O641" s="12">
        <v>15</v>
      </c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</row>
    <row r="642" spans="1:31" x14ac:dyDescent="0.25">
      <c r="A642" s="30" t="s">
        <v>21</v>
      </c>
      <c r="B642" s="4" t="s">
        <v>45</v>
      </c>
      <c r="C642" s="23">
        <f>[1]JANUARI!$H$38</f>
        <v>0</v>
      </c>
      <c r="D642" s="23">
        <f>[1]FEBRUARI!$H$38</f>
        <v>0</v>
      </c>
      <c r="E642" s="23">
        <f>[1]MARET!$H$38</f>
        <v>0</v>
      </c>
      <c r="F642" s="23">
        <f>[1]APRIL!$H$38</f>
        <v>0</v>
      </c>
      <c r="G642" s="23">
        <f>[1]MEI!$H$38</f>
        <v>0</v>
      </c>
      <c r="H642" s="23">
        <f>[1]JUNI!$H$38</f>
        <v>0</v>
      </c>
      <c r="I642" s="23">
        <f>[1]JULI!$H$38</f>
        <v>0</v>
      </c>
      <c r="J642" s="23">
        <f>[1]AGUSTUS!$H$38</f>
        <v>0</v>
      </c>
      <c r="K642" s="23">
        <f>[1]SEPTEMBER!$H$38</f>
        <v>0</v>
      </c>
      <c r="L642" s="23">
        <f>[1]OKTOBER!$H$38</f>
        <v>0</v>
      </c>
      <c r="M642" s="23">
        <f>[1]NOVEMBER!$H$38</f>
        <v>0</v>
      </c>
      <c r="N642" s="23">
        <f>[1]DESEMBER!$H$38</f>
        <v>0</v>
      </c>
      <c r="O642" s="23">
        <f t="shared" ref="O642:O657" si="78">SUM(C642:N642)</f>
        <v>0</v>
      </c>
      <c r="Q642" s="45"/>
      <c r="R642" s="46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</row>
    <row r="643" spans="1:31" x14ac:dyDescent="0.25">
      <c r="A643" s="30" t="s">
        <v>23</v>
      </c>
      <c r="B643" s="4" t="s">
        <v>47</v>
      </c>
      <c r="C643" s="23">
        <f>[1]JANUARI!$H$128</f>
        <v>0</v>
      </c>
      <c r="D643" s="23">
        <f>[1]FEBRUARI!$H$128</f>
        <v>0</v>
      </c>
      <c r="E643" s="23">
        <f>[1]MARET!$H$128</f>
        <v>0</v>
      </c>
      <c r="F643" s="23">
        <f>[1]APRIL!$H$128</f>
        <v>0</v>
      </c>
      <c r="G643" s="23">
        <f>[1]MEI!$H$128</f>
        <v>0</v>
      </c>
      <c r="H643" s="23">
        <f>[1]JUNI!$H$128</f>
        <v>0</v>
      </c>
      <c r="I643" s="23">
        <f>[1]JULI!$H$128</f>
        <v>0</v>
      </c>
      <c r="J643" s="23">
        <f>[1]AGUSTUS!$H$128</f>
        <v>0</v>
      </c>
      <c r="K643" s="23">
        <f>[1]SEPTEMBER!$H$128</f>
        <v>0</v>
      </c>
      <c r="L643" s="23">
        <f>[1]OKTOBER!$H$128</f>
        <v>0</v>
      </c>
      <c r="M643" s="23">
        <f>[1]NOVEMBER!$H$128</f>
        <v>0</v>
      </c>
      <c r="N643" s="23">
        <f>[1]DESEMBER!$H$128</f>
        <v>0</v>
      </c>
      <c r="O643" s="23">
        <f t="shared" si="78"/>
        <v>0</v>
      </c>
      <c r="Q643" s="45"/>
      <c r="R643" s="46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</row>
    <row r="644" spans="1:31" x14ac:dyDescent="0.25">
      <c r="A644" s="30" t="s">
        <v>25</v>
      </c>
      <c r="B644" s="4" t="s">
        <v>22</v>
      </c>
      <c r="C644" s="23">
        <f>[1]JANUARI!$H$83</f>
        <v>0</v>
      </c>
      <c r="D644" s="23">
        <f>[1]FEBRUARI!$H$83</f>
        <v>0</v>
      </c>
      <c r="E644" s="23">
        <f>[1]MARET!$H$83</f>
        <v>0</v>
      </c>
      <c r="F644" s="23">
        <f>[1]APRIL!$H$83</f>
        <v>0</v>
      </c>
      <c r="G644" s="23">
        <f>[1]MEI!$H$83</f>
        <v>0</v>
      </c>
      <c r="H644" s="23">
        <f>[1]JUNI!$H$83</f>
        <v>0</v>
      </c>
      <c r="I644" s="23">
        <f>[1]JULI!$H$83</f>
        <v>0</v>
      </c>
      <c r="J644" s="23">
        <f>[1]AGUSTUS!$H$83</f>
        <v>0</v>
      </c>
      <c r="K644" s="23">
        <f>[1]SEPTEMBER!$H$83</f>
        <v>0</v>
      </c>
      <c r="L644" s="23">
        <f>[1]OKTOBER!$H$83</f>
        <v>0</v>
      </c>
      <c r="M644" s="23">
        <f>[1]NOVEMBER!$H$83</f>
        <v>0</v>
      </c>
      <c r="N644" s="23">
        <f>[1]DESEMBER!$H$83</f>
        <v>0</v>
      </c>
      <c r="O644" s="23">
        <f t="shared" si="78"/>
        <v>0</v>
      </c>
      <c r="Q644" s="45"/>
      <c r="R644" s="46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</row>
    <row r="645" spans="1:31" x14ac:dyDescent="0.25">
      <c r="A645" s="30" t="s">
        <v>27</v>
      </c>
      <c r="B645" s="4" t="s">
        <v>24</v>
      </c>
      <c r="C645" s="23">
        <f>[1]JANUARI!$H$443</f>
        <v>0</v>
      </c>
      <c r="D645" s="23">
        <f>[1]FEBRUARI!$H$443</f>
        <v>0</v>
      </c>
      <c r="E645" s="23">
        <f>[1]MARET!$H$443</f>
        <v>0</v>
      </c>
      <c r="F645" s="23">
        <f>[1]APRIL!$H$443</f>
        <v>0</v>
      </c>
      <c r="G645" s="23">
        <f>[1]MEI!$H$443</f>
        <v>0</v>
      </c>
      <c r="H645" s="23">
        <f>[1]JUNI!$H$443</f>
        <v>0</v>
      </c>
      <c r="I645" s="23">
        <f>[1]JULI!$H$443</f>
        <v>0</v>
      </c>
      <c r="J645" s="23">
        <f>[1]AGUSTUS!$H$443</f>
        <v>0</v>
      </c>
      <c r="K645" s="23">
        <f>[1]SEPTEMBER!$H$443</f>
        <v>0</v>
      </c>
      <c r="L645" s="23">
        <f>[1]OKTOBER!$H$443</f>
        <v>0</v>
      </c>
      <c r="M645" s="23">
        <f>[1]NOVEMBER!$H$443</f>
        <v>0</v>
      </c>
      <c r="N645" s="23">
        <f>[1]DESEMBER!$H$443</f>
        <v>0</v>
      </c>
      <c r="O645" s="23">
        <f t="shared" si="78"/>
        <v>0</v>
      </c>
      <c r="Q645" s="45"/>
      <c r="R645" s="46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</row>
    <row r="646" spans="1:31" x14ac:dyDescent="0.25">
      <c r="A646" s="30" t="s">
        <v>29</v>
      </c>
      <c r="B646" s="4" t="s">
        <v>28</v>
      </c>
      <c r="C646" s="23">
        <f>[1]JANUARI!$H$533</f>
        <v>0</v>
      </c>
      <c r="D646" s="23">
        <f>[1]FEBRUARI!$H$533</f>
        <v>0</v>
      </c>
      <c r="E646" s="23">
        <f>[1]MARET!$H$533</f>
        <v>0</v>
      </c>
      <c r="F646" s="23">
        <f>[1]APRIL!$H$533</f>
        <v>0</v>
      </c>
      <c r="G646" s="23">
        <f>[1]MEI!$H$533</f>
        <v>0</v>
      </c>
      <c r="H646" s="23">
        <f>[1]JUNI!$H$533</f>
        <v>0</v>
      </c>
      <c r="I646" s="23">
        <f>[1]JULI!$H$533</f>
        <v>0</v>
      </c>
      <c r="J646" s="23">
        <f>[1]AGUSTUS!$H$533</f>
        <v>0</v>
      </c>
      <c r="K646" s="23">
        <f>[1]SEPTEMBER!$H$533</f>
        <v>0</v>
      </c>
      <c r="L646" s="23">
        <f>[1]OKTOBER!$H$533</f>
        <v>0</v>
      </c>
      <c r="M646" s="23">
        <f>[1]NOVEMBER!$H$533</f>
        <v>0</v>
      </c>
      <c r="N646" s="23">
        <f>[1]DESEMBER!$H$533</f>
        <v>0</v>
      </c>
      <c r="O646" s="23">
        <f t="shared" si="78"/>
        <v>0</v>
      </c>
      <c r="Q646" s="45"/>
      <c r="R646" s="46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</row>
    <row r="647" spans="1:31" x14ac:dyDescent="0.25">
      <c r="A647" s="30" t="s">
        <v>31</v>
      </c>
      <c r="B647" s="4" t="s">
        <v>30</v>
      </c>
      <c r="C647" s="23">
        <f>[1]JANUARI!$H$353</f>
        <v>0</v>
      </c>
      <c r="D647" s="23">
        <f>[1]FEBRUARI!$H$353</f>
        <v>0</v>
      </c>
      <c r="E647" s="23">
        <f>[1]MARET!$H$353</f>
        <v>0</v>
      </c>
      <c r="F647" s="23">
        <f>[1]APRIL!$H$353</f>
        <v>0</v>
      </c>
      <c r="G647" s="23">
        <f>[1]MEI!$H$353</f>
        <v>0</v>
      </c>
      <c r="H647" s="23">
        <f>[1]JUNI!$H$353</f>
        <v>0.5</v>
      </c>
      <c r="I647" s="23">
        <f>[1]JULI!$H$353</f>
        <v>0</v>
      </c>
      <c r="J647" s="23">
        <f>[1]AGUSTUS!$H$353</f>
        <v>0</v>
      </c>
      <c r="K647" s="23">
        <f>[1]SEPTEMBER!$H$353</f>
        <v>0</v>
      </c>
      <c r="L647" s="23">
        <f>[1]OKTOBER!$H$353</f>
        <v>0</v>
      </c>
      <c r="M647" s="23">
        <f>[1]NOVEMBER!$H$353</f>
        <v>0</v>
      </c>
      <c r="N647" s="23">
        <f>[1]DESEMBER!$H$353</f>
        <v>0</v>
      </c>
      <c r="O647" s="23">
        <f t="shared" si="78"/>
        <v>0.5</v>
      </c>
      <c r="Q647" s="45"/>
      <c r="R647" s="46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</row>
    <row r="648" spans="1:31" x14ac:dyDescent="0.25">
      <c r="A648" s="30" t="s">
        <v>33</v>
      </c>
      <c r="B648" s="4" t="s">
        <v>37</v>
      </c>
      <c r="C648" s="23">
        <f>[1]JANUARI!$H$173</f>
        <v>0</v>
      </c>
      <c r="D648" s="23">
        <f>[1]FEBRUARI!$H$173</f>
        <v>1</v>
      </c>
      <c r="E648" s="23">
        <f>[1]MARET!$H$173</f>
        <v>2</v>
      </c>
      <c r="F648" s="23">
        <f>[1]APRIL!$H$173</f>
        <v>0</v>
      </c>
      <c r="G648" s="23">
        <f>[1]MEI!$H$173</f>
        <v>1</v>
      </c>
      <c r="H648" s="23">
        <f>[1]JUNI!$H$173</f>
        <v>0</v>
      </c>
      <c r="I648" s="23">
        <f>[1]JULI!$H$173</f>
        <v>2</v>
      </c>
      <c r="J648" s="23">
        <f>[1]AGUSTUS!$H$173</f>
        <v>0</v>
      </c>
      <c r="K648" s="23">
        <f>[1]SEPTEMBER!$H$173</f>
        <v>0</v>
      </c>
      <c r="L648" s="23">
        <f>[1]OKTOBER!$H$173</f>
        <v>0</v>
      </c>
      <c r="M648" s="23">
        <f>[1]NOVEMBER!$H$173</f>
        <v>0</v>
      </c>
      <c r="N648" s="23">
        <f>[1]DESEMBER!$H$173</f>
        <v>1</v>
      </c>
      <c r="O648" s="23">
        <f t="shared" si="78"/>
        <v>7</v>
      </c>
      <c r="Q648" s="45"/>
      <c r="R648" s="46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</row>
    <row r="649" spans="1:31" x14ac:dyDescent="0.25">
      <c r="A649" s="30" t="s">
        <v>34</v>
      </c>
      <c r="B649" s="4" t="s">
        <v>41</v>
      </c>
      <c r="C649" s="23">
        <f>[1]JANUARI!$H$668</f>
        <v>0</v>
      </c>
      <c r="D649" s="23">
        <f>[1]FEBRUARI!$H$668</f>
        <v>0</v>
      </c>
      <c r="E649" s="23">
        <f>[1]MARET!$H$668</f>
        <v>0</v>
      </c>
      <c r="F649" s="23">
        <f>[1]APRIL!$H$668</f>
        <v>0</v>
      </c>
      <c r="G649" s="23">
        <f>[1]MEI!$H$668</f>
        <v>0</v>
      </c>
      <c r="H649" s="23">
        <f>[1]JUNI!$H$668</f>
        <v>0</v>
      </c>
      <c r="I649" s="23">
        <f>[1]JULI!$H$668</f>
        <v>0</v>
      </c>
      <c r="J649" s="23">
        <f>[1]AGUSTUS!$H$668</f>
        <v>0</v>
      </c>
      <c r="K649" s="23">
        <f>[1]SEPTEMBER!$H$668</f>
        <v>1</v>
      </c>
      <c r="L649" s="23">
        <f>[1]OKTOBER!$H$668</f>
        <v>0</v>
      </c>
      <c r="M649" s="23">
        <f>[1]NOVEMBER!$H$668</f>
        <v>0</v>
      </c>
      <c r="N649" s="23">
        <f>[1]DESEMBER!$H$668</f>
        <v>0</v>
      </c>
      <c r="O649" s="23">
        <f t="shared" si="78"/>
        <v>1</v>
      </c>
      <c r="Q649" s="45"/>
      <c r="R649" s="46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</row>
    <row r="650" spans="1:31" x14ac:dyDescent="0.25">
      <c r="A650" s="30" t="s">
        <v>36</v>
      </c>
      <c r="B650" s="4" t="s">
        <v>43</v>
      </c>
      <c r="C650" s="23">
        <f>[1]JANUARI!$H$623</f>
        <v>0</v>
      </c>
      <c r="D650" s="23">
        <f>[1]FEBRUARI!$H$623</f>
        <v>0</v>
      </c>
      <c r="E650" s="23">
        <f>[1]MARET!$H$623</f>
        <v>0</v>
      </c>
      <c r="F650" s="23">
        <f>[1]APRIL!$H$623</f>
        <v>0</v>
      </c>
      <c r="G650" s="23">
        <f>[1]MEI!$H$623</f>
        <v>0</v>
      </c>
      <c r="H650" s="23">
        <f>[1]JUNI!$H$623</f>
        <v>0</v>
      </c>
      <c r="I650" s="23">
        <f>[1]JULI!$H$623</f>
        <v>0</v>
      </c>
      <c r="J650" s="23">
        <f>[1]AGUSTUS!$H$623</f>
        <v>2</v>
      </c>
      <c r="K650" s="23">
        <f>[1]SEPTEMBER!$H$623</f>
        <v>0</v>
      </c>
      <c r="L650" s="23">
        <f>[1]OKTOBER!$H$623</f>
        <v>2</v>
      </c>
      <c r="M650" s="23">
        <f>[1]NOVEMBER!$H$623</f>
        <v>3</v>
      </c>
      <c r="N650" s="23">
        <f>[1]DESEMBER!$H$623</f>
        <v>0</v>
      </c>
      <c r="O650" s="23">
        <f t="shared" si="78"/>
        <v>7</v>
      </c>
      <c r="Q650" s="45"/>
      <c r="R650" s="46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</row>
    <row r="651" spans="1:31" x14ac:dyDescent="0.25">
      <c r="A651" s="30" t="s">
        <v>38</v>
      </c>
      <c r="B651" s="4" t="s">
        <v>39</v>
      </c>
      <c r="C651" s="23">
        <f>[1]JANUARI!$H$218</f>
        <v>0</v>
      </c>
      <c r="D651" s="23">
        <f>[1]FEBRUARI!$H$218</f>
        <v>0</v>
      </c>
      <c r="E651" s="23">
        <f>[1]MARET!$H$218</f>
        <v>0</v>
      </c>
      <c r="F651" s="23">
        <f>[1]APRIL!$H$218</f>
        <v>0</v>
      </c>
      <c r="G651" s="23">
        <f>[1]MEI!$H$218</f>
        <v>1</v>
      </c>
      <c r="H651" s="23">
        <f>[1]JUNI!$H$218</f>
        <v>0</v>
      </c>
      <c r="I651" s="23">
        <f>[1]JULI!$H$218</f>
        <v>0</v>
      </c>
      <c r="J651" s="23">
        <f>[1]AGUSTUS!$H$218</f>
        <v>0</v>
      </c>
      <c r="K651" s="23">
        <f>[1]SEPTEMBER!$H$218</f>
        <v>2</v>
      </c>
      <c r="L651" s="23">
        <f>[1]OKTOBER!$H$218</f>
        <v>0</v>
      </c>
      <c r="M651" s="23">
        <f>[1]NOVEMBER!$H$218</f>
        <v>0</v>
      </c>
      <c r="N651" s="23">
        <f>[1]DESEMBER!$H$218</f>
        <v>0</v>
      </c>
      <c r="O651" s="23">
        <f t="shared" si="78"/>
        <v>3</v>
      </c>
      <c r="Q651" s="45"/>
      <c r="R651" s="46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</row>
    <row r="652" spans="1:31" x14ac:dyDescent="0.25">
      <c r="A652" s="30" t="s">
        <v>40</v>
      </c>
      <c r="B652" s="4" t="s">
        <v>35</v>
      </c>
      <c r="C652" s="23">
        <f>[1]JANUARI!$H$263</f>
        <v>1</v>
      </c>
      <c r="D652" s="23">
        <f>[1]FEBRUARI!$H$263</f>
        <v>0.5</v>
      </c>
      <c r="E652" s="23">
        <f>[1]MARET!$H$263</f>
        <v>1</v>
      </c>
      <c r="F652" s="23">
        <f>[1]APRIL!$H$263</f>
        <v>1</v>
      </c>
      <c r="G652" s="23">
        <f>[1]MEI!$H$263</f>
        <v>1</v>
      </c>
      <c r="H652" s="23">
        <f>[1]JUNI!$H$263</f>
        <v>2</v>
      </c>
      <c r="I652" s="23">
        <f>[1]JULI!$H$263</f>
        <v>0</v>
      </c>
      <c r="J652" s="23">
        <f>[1]AGUSTUS!$H$263</f>
        <v>0</v>
      </c>
      <c r="K652" s="23">
        <f>[1]SEPTEMBER!$H$263</f>
        <v>3</v>
      </c>
      <c r="L652" s="23">
        <f>[1]OKTOBER!$H$263</f>
        <v>1</v>
      </c>
      <c r="M652" s="23">
        <f>[1]NOVEMBER!$H$263</f>
        <v>1</v>
      </c>
      <c r="N652" s="23">
        <f>[1]DESEMBER!$H$263</f>
        <v>1</v>
      </c>
      <c r="O652" s="23">
        <f t="shared" si="78"/>
        <v>12.5</v>
      </c>
      <c r="Q652" s="45"/>
      <c r="R652" s="46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</row>
    <row r="653" spans="1:31" x14ac:dyDescent="0.25">
      <c r="A653" s="30" t="s">
        <v>42</v>
      </c>
      <c r="B653" s="4" t="s">
        <v>32</v>
      </c>
      <c r="C653" s="23">
        <f>[1]JANUARI!$H$578</f>
        <v>0</v>
      </c>
      <c r="D653" s="23">
        <f>[1]FEBRUARI!$H$578</f>
        <v>0</v>
      </c>
      <c r="E653" s="23">
        <f>[1]MARET!$H$578</f>
        <v>0</v>
      </c>
      <c r="F653" s="23">
        <f>[1]APRIL!$H$578</f>
        <v>0</v>
      </c>
      <c r="G653" s="23">
        <f>[1]MEI!$H$578</f>
        <v>0</v>
      </c>
      <c r="H653" s="23">
        <f>[1]JUNI!$H$578</f>
        <v>0</v>
      </c>
      <c r="I653" s="23">
        <f>[1]JULI!$H$578</f>
        <v>0</v>
      </c>
      <c r="J653" s="23">
        <f>[1]AGUSTUS!$H$578</f>
        <v>0</v>
      </c>
      <c r="K653" s="23">
        <f>[1]SEPTEMBER!$H$578</f>
        <v>0</v>
      </c>
      <c r="L653" s="23">
        <f>[1]OKTOBER!$H$578</f>
        <v>0</v>
      </c>
      <c r="M653" s="23">
        <f>[1]NOVEMBER!$H$578</f>
        <v>0</v>
      </c>
      <c r="N653" s="23">
        <f>[1]DESEMBER!$H$578</f>
        <v>0</v>
      </c>
      <c r="O653" s="23">
        <f t="shared" si="78"/>
        <v>0</v>
      </c>
      <c r="Q653" s="45"/>
      <c r="R653" s="46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</row>
    <row r="654" spans="1:31" x14ac:dyDescent="0.25">
      <c r="A654" s="30" t="s">
        <v>44</v>
      </c>
      <c r="B654" s="4" t="s">
        <v>26</v>
      </c>
      <c r="C654" s="23">
        <f>[1]JANUARI!$H$488</f>
        <v>0</v>
      </c>
      <c r="D654" s="23">
        <f>[1]FEBRUARI!$H$488</f>
        <v>0</v>
      </c>
      <c r="E654" s="23">
        <f>[1]MARET!$H$488</f>
        <v>0</v>
      </c>
      <c r="F654" s="23">
        <f>[1]APRIL!$H$488</f>
        <v>0</v>
      </c>
      <c r="G654" s="23">
        <f>[1]MEI!$H$488</f>
        <v>0</v>
      </c>
      <c r="H654" s="23">
        <f>[1]JUNI!$H$488</f>
        <v>0</v>
      </c>
      <c r="I654" s="23">
        <f>[1]JULI!$H$488</f>
        <v>0</v>
      </c>
      <c r="J654" s="23">
        <f>[1]AGUSTUS!$H$488</f>
        <v>0</v>
      </c>
      <c r="K654" s="23">
        <f>[1]SEPTEMBER!$H$488</f>
        <v>0</v>
      </c>
      <c r="L654" s="23">
        <f>[1]OKTOBER!$H$488</f>
        <v>0</v>
      </c>
      <c r="M654" s="23">
        <f>[1]NOVEMBER!$H$488</f>
        <v>0</v>
      </c>
      <c r="N654" s="23">
        <f>[1]DESEMBER!$H$488</f>
        <v>0</v>
      </c>
      <c r="O654" s="23">
        <f t="shared" si="78"/>
        <v>0</v>
      </c>
      <c r="Q654" s="45"/>
      <c r="R654" s="46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</row>
    <row r="655" spans="1:31" x14ac:dyDescent="0.25">
      <c r="A655" s="30" t="s">
        <v>46</v>
      </c>
      <c r="B655" s="4" t="s">
        <v>51</v>
      </c>
      <c r="C655" s="23">
        <f>[1]JANUARI!$H$398</f>
        <v>5</v>
      </c>
      <c r="D655" s="23">
        <f>[1]FEBRUARI!$H$398</f>
        <v>0</v>
      </c>
      <c r="E655" s="23">
        <f>[1]MARET!$H$398</f>
        <v>0</v>
      </c>
      <c r="F655" s="23">
        <f>[1]APRIL!$H$398</f>
        <v>0</v>
      </c>
      <c r="G655" s="23">
        <f>[1]MEI!$H$398</f>
        <v>0</v>
      </c>
      <c r="H655" s="23">
        <f>[1]JUNI!$H$398</f>
        <v>5</v>
      </c>
      <c r="I655" s="23">
        <f>[1]JULI!$H$398</f>
        <v>0</v>
      </c>
      <c r="J655" s="23">
        <f>[1]AGUSTUS!$H$398</f>
        <v>2</v>
      </c>
      <c r="K655" s="23">
        <f>[1]SEPTEMBER!$H$398</f>
        <v>1</v>
      </c>
      <c r="L655" s="23">
        <f>[1]OKTOBER!$H$398</f>
        <v>0</v>
      </c>
      <c r="M655" s="23">
        <f>[1]NOVEMBER!$H$398</f>
        <v>1</v>
      </c>
      <c r="N655" s="23">
        <f>[1]DESEMBER!$H$398</f>
        <v>0</v>
      </c>
      <c r="O655" s="23">
        <f t="shared" si="78"/>
        <v>14</v>
      </c>
      <c r="Q655" s="45"/>
      <c r="R655" s="46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</row>
    <row r="656" spans="1:31" x14ac:dyDescent="0.25">
      <c r="A656" s="30" t="s">
        <v>48</v>
      </c>
      <c r="B656" s="4" t="s">
        <v>49</v>
      </c>
      <c r="C656" s="23">
        <f>[1]JANUARI!$H$308</f>
        <v>2</v>
      </c>
      <c r="D656" s="23">
        <f>[1]FEBRUARI!$H$308</f>
        <v>2</v>
      </c>
      <c r="E656" s="23">
        <f>[1]MARET!$H$308</f>
        <v>2.5</v>
      </c>
      <c r="F656" s="23">
        <f>[1]APRIL!$H$308</f>
        <v>2.5</v>
      </c>
      <c r="G656" s="23">
        <f>[1]MEI!$H$308</f>
        <v>2</v>
      </c>
      <c r="H656" s="23">
        <f>[1]JUNI!$H$308</f>
        <v>2.5</v>
      </c>
      <c r="I656" s="23">
        <f>[1]JULI!$H$308</f>
        <v>2.5</v>
      </c>
      <c r="J656" s="23">
        <f>[1]AGUSTUS!$H$308</f>
        <v>2.5</v>
      </c>
      <c r="K656" s="23">
        <f>[1]SEPTEMBER!$H$308</f>
        <v>2.5</v>
      </c>
      <c r="L656" s="23">
        <f>[1]OKTOBER!$H$308</f>
        <v>3</v>
      </c>
      <c r="M656" s="23">
        <f>[1]NOVEMBER!$H$308</f>
        <v>4</v>
      </c>
      <c r="N656" s="23">
        <f>[1]DESEMBER!$H$308</f>
        <v>2</v>
      </c>
      <c r="O656" s="23">
        <f t="shared" si="78"/>
        <v>30</v>
      </c>
      <c r="Q656" s="45"/>
      <c r="R656" s="46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</row>
    <row r="657" spans="1:31" ht="15.75" x14ac:dyDescent="0.25">
      <c r="A657" s="69" t="s">
        <v>50</v>
      </c>
      <c r="B657" s="69"/>
      <c r="C657" s="26">
        <f>SUM(C642:C656)</f>
        <v>8</v>
      </c>
      <c r="D657" s="26">
        <f t="shared" ref="D657:N657" si="79">SUM(D642:D656)</f>
        <v>3.5</v>
      </c>
      <c r="E657" s="26">
        <f t="shared" si="79"/>
        <v>5.5</v>
      </c>
      <c r="F657" s="26">
        <f t="shared" si="79"/>
        <v>3.5</v>
      </c>
      <c r="G657" s="26">
        <f t="shared" si="79"/>
        <v>5</v>
      </c>
      <c r="H657" s="26">
        <f t="shared" si="79"/>
        <v>10</v>
      </c>
      <c r="I657" s="26">
        <f t="shared" si="79"/>
        <v>4.5</v>
      </c>
      <c r="J657" s="26">
        <f t="shared" si="79"/>
        <v>6.5</v>
      </c>
      <c r="K657" s="26">
        <f t="shared" si="79"/>
        <v>9.5</v>
      </c>
      <c r="L657" s="26">
        <f t="shared" si="79"/>
        <v>6</v>
      </c>
      <c r="M657" s="26">
        <f t="shared" si="79"/>
        <v>9</v>
      </c>
      <c r="N657" s="26">
        <f t="shared" si="79"/>
        <v>4</v>
      </c>
      <c r="O657" s="26">
        <f t="shared" si="78"/>
        <v>75</v>
      </c>
      <c r="Q657" s="57"/>
      <c r="R657" s="57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</row>
    <row r="658" spans="1:3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</row>
    <row r="659" spans="1:31" x14ac:dyDescent="0.25">
      <c r="A659" s="1"/>
      <c r="B659" s="1"/>
      <c r="C659" s="1"/>
      <c r="D659" s="1"/>
      <c r="E659" s="1" t="s">
        <v>0</v>
      </c>
      <c r="F659" s="1"/>
      <c r="G659" s="1" t="s">
        <v>64</v>
      </c>
      <c r="H659" s="1"/>
      <c r="I659" s="1"/>
      <c r="J659" s="1"/>
      <c r="K659" s="1"/>
      <c r="L659" s="1"/>
      <c r="M659" s="1"/>
      <c r="N659" s="1"/>
      <c r="O659" s="1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</row>
    <row r="660" spans="1:31" x14ac:dyDescent="0.25">
      <c r="A660" s="1"/>
      <c r="B660" s="1"/>
      <c r="C660" s="1"/>
      <c r="D660" s="1"/>
      <c r="E660" s="1" t="s">
        <v>1</v>
      </c>
      <c r="F660" s="1"/>
      <c r="G660" s="1" t="s">
        <v>2</v>
      </c>
      <c r="H660" s="1"/>
      <c r="I660" s="1"/>
      <c r="J660" s="1"/>
      <c r="K660" s="1"/>
      <c r="L660" s="1"/>
      <c r="M660" s="1"/>
      <c r="N660" s="1"/>
      <c r="O660" s="1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</row>
    <row r="661" spans="1:31" x14ac:dyDescent="0.25">
      <c r="A661" s="1"/>
      <c r="B661" s="1"/>
      <c r="C661" s="1"/>
      <c r="D661" s="1"/>
      <c r="E661" s="1" t="s">
        <v>3</v>
      </c>
      <c r="F661" s="1"/>
      <c r="G661" s="1" t="s">
        <v>138</v>
      </c>
      <c r="H661" s="1"/>
      <c r="I661" s="1"/>
      <c r="J661" s="1"/>
      <c r="K661" s="1"/>
      <c r="L661" s="1"/>
      <c r="M661" s="1"/>
      <c r="N661" s="1"/>
      <c r="O661" s="1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</row>
    <row r="662" spans="1:31" ht="18.75" x14ac:dyDescent="0.3">
      <c r="A662" s="1"/>
      <c r="B662" s="1"/>
      <c r="C662" s="1"/>
      <c r="D662" s="1"/>
      <c r="E662" s="1" t="s">
        <v>4</v>
      </c>
      <c r="F662" s="1"/>
      <c r="G662" s="1" t="str">
        <f>G362</f>
        <v>: 2023</v>
      </c>
      <c r="H662" s="1"/>
      <c r="I662" s="1"/>
      <c r="J662" s="1"/>
      <c r="K662" s="1"/>
      <c r="L662" s="1"/>
      <c r="M662" s="1"/>
      <c r="N662" s="2">
        <v>27</v>
      </c>
      <c r="O662" s="1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7"/>
      <c r="AE662" s="40"/>
    </row>
    <row r="663" spans="1:3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</row>
    <row r="664" spans="1:31" x14ac:dyDescent="0.25">
      <c r="A664" s="64" t="s">
        <v>5</v>
      </c>
      <c r="B664" s="64" t="s">
        <v>6</v>
      </c>
      <c r="C664" s="66" t="s">
        <v>7</v>
      </c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8"/>
      <c r="O664" s="64" t="s">
        <v>8</v>
      </c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</row>
    <row r="665" spans="1:31" x14ac:dyDescent="0.25">
      <c r="A665" s="65"/>
      <c r="B665" s="65"/>
      <c r="C665" s="15" t="s">
        <v>9</v>
      </c>
      <c r="D665" s="15" t="s">
        <v>10</v>
      </c>
      <c r="E665" s="15" t="s">
        <v>11</v>
      </c>
      <c r="F665" s="15" t="s">
        <v>12</v>
      </c>
      <c r="G665" s="15" t="s">
        <v>13</v>
      </c>
      <c r="H665" s="15" t="s">
        <v>14</v>
      </c>
      <c r="I665" s="15" t="s">
        <v>15</v>
      </c>
      <c r="J665" s="15" t="s">
        <v>16</v>
      </c>
      <c r="K665" s="15" t="s">
        <v>17</v>
      </c>
      <c r="L665" s="15" t="s">
        <v>18</v>
      </c>
      <c r="M665" s="15" t="s">
        <v>19</v>
      </c>
      <c r="N665" s="44" t="s">
        <v>20</v>
      </c>
      <c r="O665" s="65"/>
      <c r="Q665" s="58"/>
      <c r="R665" s="5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58"/>
    </row>
    <row r="666" spans="1:31" x14ac:dyDescent="0.25">
      <c r="A666" s="12">
        <v>1</v>
      </c>
      <c r="B666" s="12">
        <v>2</v>
      </c>
      <c r="C666" s="12">
        <v>3</v>
      </c>
      <c r="D666" s="12">
        <v>4</v>
      </c>
      <c r="E666" s="12">
        <v>5</v>
      </c>
      <c r="F666" s="12">
        <v>6</v>
      </c>
      <c r="G666" s="12">
        <v>7</v>
      </c>
      <c r="H666" s="12">
        <v>8</v>
      </c>
      <c r="I666" s="12">
        <v>9</v>
      </c>
      <c r="J666" s="12">
        <v>10</v>
      </c>
      <c r="K666" s="12">
        <v>11</v>
      </c>
      <c r="L666" s="12">
        <v>12</v>
      </c>
      <c r="M666" s="12">
        <v>13</v>
      </c>
      <c r="N666" s="12">
        <v>14</v>
      </c>
      <c r="O666" s="12">
        <v>15</v>
      </c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</row>
    <row r="667" spans="1:31" x14ac:dyDescent="0.25">
      <c r="A667" s="30" t="s">
        <v>21</v>
      </c>
      <c r="B667" s="4" t="s">
        <v>45</v>
      </c>
      <c r="C667" s="23">
        <f>[1]JANUARI!$H$39</f>
        <v>0</v>
      </c>
      <c r="D667" s="23">
        <f>[1]FEBRUARI!$H$39</f>
        <v>0</v>
      </c>
      <c r="E667" s="23">
        <f>[1]MARET!$H$39</f>
        <v>0</v>
      </c>
      <c r="F667" s="23">
        <f>[1]APRIL!$H$39</f>
        <v>0</v>
      </c>
      <c r="G667" s="23">
        <f>[1]MEI!$H$39</f>
        <v>0</v>
      </c>
      <c r="H667" s="23">
        <f>[1]JUNI!$H$39</f>
        <v>0</v>
      </c>
      <c r="I667" s="23">
        <f>[1]JULI!$H$39</f>
        <v>0</v>
      </c>
      <c r="J667" s="23">
        <f>[1]AGUSTUS!$H$39</f>
        <v>0</v>
      </c>
      <c r="K667" s="23">
        <f>[1]SEPTEMBER!$H$39</f>
        <v>0</v>
      </c>
      <c r="L667" s="23">
        <f>[1]OKTOBER!$H$39</f>
        <v>0</v>
      </c>
      <c r="M667" s="23">
        <f>[1]NOVEMBER!$H$39</f>
        <v>0</v>
      </c>
      <c r="N667" s="23">
        <f>[1]DESEMBER!$H$39</f>
        <v>0</v>
      </c>
      <c r="O667" s="5">
        <f t="shared" ref="O667:O682" si="80">SUM(C667:N667)</f>
        <v>0</v>
      </c>
      <c r="Q667" s="45"/>
      <c r="R667" s="46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20"/>
    </row>
    <row r="668" spans="1:31" x14ac:dyDescent="0.25">
      <c r="A668" s="30" t="s">
        <v>23</v>
      </c>
      <c r="B668" s="4" t="s">
        <v>47</v>
      </c>
      <c r="C668" s="23">
        <f>[1]JANUARI!$H$129</f>
        <v>0</v>
      </c>
      <c r="D668" s="23">
        <f>[1]FEBRUARI!$H$129</f>
        <v>0</v>
      </c>
      <c r="E668" s="23">
        <f>[1]MARET!$H$129</f>
        <v>0</v>
      </c>
      <c r="F668" s="23">
        <f>[1]APRIL!$H$129</f>
        <v>0</v>
      </c>
      <c r="G668" s="23">
        <f>[1]MEI!$H$129</f>
        <v>0</v>
      </c>
      <c r="H668" s="23">
        <f>[1]JUNI!$H$129</f>
        <v>0</v>
      </c>
      <c r="I668" s="23">
        <f>[1]JULI!$H$129</f>
        <v>0</v>
      </c>
      <c r="J668" s="23">
        <f>[1]AGUSTUS!$H$129</f>
        <v>0</v>
      </c>
      <c r="K668" s="23">
        <f>[1]SEPTEMBER!$H$129</f>
        <v>0</v>
      </c>
      <c r="L668" s="23">
        <f>[1]OKTOBER!$H$129</f>
        <v>0</v>
      </c>
      <c r="M668" s="23">
        <f>[1]NOVEMBER!$H$129</f>
        <v>0</v>
      </c>
      <c r="N668" s="23">
        <f>[1]DESEMBER!$H$129</f>
        <v>0</v>
      </c>
      <c r="O668" s="5">
        <f t="shared" si="80"/>
        <v>0</v>
      </c>
      <c r="Q668" s="45"/>
      <c r="R668" s="46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20"/>
    </row>
    <row r="669" spans="1:31" x14ac:dyDescent="0.25">
      <c r="A669" s="30" t="s">
        <v>25</v>
      </c>
      <c r="B669" s="4" t="s">
        <v>22</v>
      </c>
      <c r="C669" s="23">
        <f>[1]JANUARI!$H$84</f>
        <v>0</v>
      </c>
      <c r="D669" s="23">
        <f>[1]FEBRUARI!$H$84</f>
        <v>0</v>
      </c>
      <c r="E669" s="23">
        <f>[1]MARET!$H$84</f>
        <v>0</v>
      </c>
      <c r="F669" s="23">
        <f>[1]APRIL!$H$84</f>
        <v>0</v>
      </c>
      <c r="G669" s="23">
        <f>[1]MEI!$H$84</f>
        <v>0</v>
      </c>
      <c r="H669" s="23">
        <f>[1]JUNI!$H$84</f>
        <v>0</v>
      </c>
      <c r="I669" s="23">
        <f>[1]JULI!$H$84</f>
        <v>0</v>
      </c>
      <c r="J669" s="23">
        <f>[1]AGUSTUS!$H$84</f>
        <v>0</v>
      </c>
      <c r="K669" s="23">
        <f>[1]SEPTEMBER!$H$84</f>
        <v>0</v>
      </c>
      <c r="L669" s="23">
        <f>[1]OKTOBER!$H$84</f>
        <v>0</v>
      </c>
      <c r="M669" s="23">
        <f>[1]NOVEMBER!$H$84</f>
        <v>0</v>
      </c>
      <c r="N669" s="23">
        <f>[1]DESEMBER!$H$84</f>
        <v>0</v>
      </c>
      <c r="O669" s="5">
        <f t="shared" si="80"/>
        <v>0</v>
      </c>
      <c r="Q669" s="45"/>
      <c r="R669" s="46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20"/>
    </row>
    <row r="670" spans="1:31" x14ac:dyDescent="0.25">
      <c r="A670" s="30" t="s">
        <v>27</v>
      </c>
      <c r="B670" s="4" t="s">
        <v>24</v>
      </c>
      <c r="C670" s="23">
        <f>[1]JANUARI!$H$444</f>
        <v>0</v>
      </c>
      <c r="D670" s="23">
        <f>[1]FEBRUARI!$H$444</f>
        <v>0</v>
      </c>
      <c r="E670" s="23">
        <f>[1]MARET!$H$444</f>
        <v>0</v>
      </c>
      <c r="F670" s="23">
        <f>[1]APRIL!$H$444</f>
        <v>0</v>
      </c>
      <c r="G670" s="23">
        <f>[1]MEI!$H$444</f>
        <v>0</v>
      </c>
      <c r="H670" s="23">
        <f>[1]JUNI!$H$444</f>
        <v>0</v>
      </c>
      <c r="I670" s="23">
        <f>[1]JULI!$H$444</f>
        <v>0</v>
      </c>
      <c r="J670" s="23">
        <f>[1]AGUSTUS!$H$444</f>
        <v>0</v>
      </c>
      <c r="K670" s="23">
        <f>[1]SEPTEMBER!$H$444</f>
        <v>0</v>
      </c>
      <c r="L670" s="23">
        <f>[1]OKTOBER!$H$444</f>
        <v>0</v>
      </c>
      <c r="M670" s="23">
        <f>[1]NOVEMBER!$H$444</f>
        <v>0</v>
      </c>
      <c r="N670" s="23">
        <f>[1]DESEMBER!$H$444</f>
        <v>0</v>
      </c>
      <c r="O670" s="5">
        <f t="shared" si="80"/>
        <v>0</v>
      </c>
      <c r="Q670" s="45"/>
      <c r="R670" s="46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20"/>
    </row>
    <row r="671" spans="1:31" x14ac:dyDescent="0.25">
      <c r="A671" s="30" t="s">
        <v>29</v>
      </c>
      <c r="B671" s="4" t="s">
        <v>28</v>
      </c>
      <c r="C671" s="23">
        <f>[1]JANUARI!$H$534</f>
        <v>0</v>
      </c>
      <c r="D671" s="23">
        <f>[1]FEBRUARI!$H$534</f>
        <v>0</v>
      </c>
      <c r="E671" s="23">
        <f>[1]MARET!$H$534</f>
        <v>0</v>
      </c>
      <c r="F671" s="23">
        <f>[1]APRIL!$H$534</f>
        <v>0</v>
      </c>
      <c r="G671" s="23">
        <f>[1]MEI!$H$534</f>
        <v>0</v>
      </c>
      <c r="H671" s="23">
        <f>[1]JUNI!$H$534</f>
        <v>0</v>
      </c>
      <c r="I671" s="23">
        <f>[1]JULI!$H$534</f>
        <v>0</v>
      </c>
      <c r="J671" s="23">
        <f>[1]AGUSTUS!$H$534</f>
        <v>0</v>
      </c>
      <c r="K671" s="23">
        <f>[1]SEPTEMBER!$H$534</f>
        <v>0</v>
      </c>
      <c r="L671" s="23">
        <f>[1]OKTOBER!$H$534</f>
        <v>0</v>
      </c>
      <c r="M671" s="23">
        <f>[1]NOVEMBER!$H$534</f>
        <v>0</v>
      </c>
      <c r="N671" s="23">
        <f>[1]DESEMBER!$H$534</f>
        <v>0</v>
      </c>
      <c r="O671" s="5">
        <f t="shared" si="80"/>
        <v>0</v>
      </c>
      <c r="Q671" s="45"/>
      <c r="R671" s="46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20"/>
    </row>
    <row r="672" spans="1:31" x14ac:dyDescent="0.25">
      <c r="A672" s="30" t="s">
        <v>31</v>
      </c>
      <c r="B672" s="4" t="s">
        <v>30</v>
      </c>
      <c r="C672" s="23">
        <f>[1]JANUARI!$H$354</f>
        <v>0</v>
      </c>
      <c r="D672" s="23">
        <f>[1]FEBRUARI!$H$354</f>
        <v>0</v>
      </c>
      <c r="E672" s="23">
        <f>[1]MARET!$H$354</f>
        <v>0</v>
      </c>
      <c r="F672" s="23">
        <f>[1]APRIL!$H$354</f>
        <v>0</v>
      </c>
      <c r="G672" s="23">
        <f>[1]MEI!$H$354</f>
        <v>0</v>
      </c>
      <c r="H672" s="23">
        <f>[1]JUNI!$H$354</f>
        <v>0</v>
      </c>
      <c r="I672" s="23">
        <f>[1]JULI!$H$354</f>
        <v>0</v>
      </c>
      <c r="J672" s="23">
        <f>[1]AGUSTUS!$H$354</f>
        <v>0</v>
      </c>
      <c r="K672" s="23">
        <f>[1]SEPTEMBER!$H$354</f>
        <v>0</v>
      </c>
      <c r="L672" s="23">
        <f>[1]OKTOBER!$H$354</f>
        <v>0</v>
      </c>
      <c r="M672" s="23">
        <f>[1]NOVEMBER!$H$354</f>
        <v>0</v>
      </c>
      <c r="N672" s="23">
        <f>[1]DESEMBER!$H$354</f>
        <v>0</v>
      </c>
      <c r="O672" s="5">
        <f t="shared" si="80"/>
        <v>0</v>
      </c>
      <c r="Q672" s="45"/>
      <c r="R672" s="46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20"/>
    </row>
    <row r="673" spans="1:31" x14ac:dyDescent="0.25">
      <c r="A673" s="30" t="s">
        <v>33</v>
      </c>
      <c r="B673" s="4" t="s">
        <v>37</v>
      </c>
      <c r="C673" s="23">
        <f>[1]JANUARI!$H$174</f>
        <v>0</v>
      </c>
      <c r="D673" s="23">
        <f>[1]FEBRUARI!$H$174</f>
        <v>0</v>
      </c>
      <c r="E673" s="23">
        <f>[1]MARET!$H$174</f>
        <v>0</v>
      </c>
      <c r="F673" s="23">
        <f>[1]APRIL!$H$174</f>
        <v>0</v>
      </c>
      <c r="G673" s="23">
        <f>[1]MEI!$H$174</f>
        <v>0</v>
      </c>
      <c r="H673" s="23">
        <f>[1]JUNI!$H$174</f>
        <v>0</v>
      </c>
      <c r="I673" s="23">
        <f>[1]JULI!$H$174</f>
        <v>0</v>
      </c>
      <c r="J673" s="23">
        <f>[1]AGUSTUS!$H$174</f>
        <v>0</v>
      </c>
      <c r="K673" s="23">
        <f>[1]SEPTEMBER!$H$174</f>
        <v>0</v>
      </c>
      <c r="L673" s="23">
        <f>[1]OKTOBER!$H$174</f>
        <v>0</v>
      </c>
      <c r="M673" s="23">
        <f>[1]NOVEMBER!$H$174</f>
        <v>0</v>
      </c>
      <c r="N673" s="23">
        <f>[1]DESEMBER!$H$174</f>
        <v>0</v>
      </c>
      <c r="O673" s="5">
        <f t="shared" si="80"/>
        <v>0</v>
      </c>
      <c r="Q673" s="45"/>
      <c r="R673" s="46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20"/>
    </row>
    <row r="674" spans="1:31" x14ac:dyDescent="0.25">
      <c r="A674" s="30" t="s">
        <v>34</v>
      </c>
      <c r="B674" s="4" t="s">
        <v>41</v>
      </c>
      <c r="C674" s="23">
        <f>[1]JANUARI!$H$669</f>
        <v>0</v>
      </c>
      <c r="D674" s="23">
        <f>[1]FEBRUARI!$H$669</f>
        <v>0</v>
      </c>
      <c r="E674" s="23">
        <f>[1]MARET!$H$669</f>
        <v>0</v>
      </c>
      <c r="F674" s="23">
        <f>[1]APRIL!$H$669</f>
        <v>0</v>
      </c>
      <c r="G674" s="23">
        <f>[1]MEI!$H$669</f>
        <v>0</v>
      </c>
      <c r="H674" s="23">
        <f>[1]JUNI!$H$669</f>
        <v>0</v>
      </c>
      <c r="I674" s="23">
        <f>[1]JULI!$H$669</f>
        <v>0</v>
      </c>
      <c r="J674" s="23">
        <f>[1]AGUSTUS!$H$669</f>
        <v>0</v>
      </c>
      <c r="K674" s="23">
        <f>[1]SEPTEMBER!$H$669</f>
        <v>0</v>
      </c>
      <c r="L674" s="23">
        <f>[1]OKTOBER!$H$669</f>
        <v>0</v>
      </c>
      <c r="M674" s="23">
        <f>[1]NOVEMBER!$H$669</f>
        <v>0</v>
      </c>
      <c r="N674" s="23">
        <f>[1]DESEMBER!$H$669</f>
        <v>0</v>
      </c>
      <c r="O674" s="5">
        <f t="shared" si="80"/>
        <v>0</v>
      </c>
      <c r="Q674" s="45"/>
      <c r="R674" s="46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20"/>
    </row>
    <row r="675" spans="1:31" x14ac:dyDescent="0.25">
      <c r="A675" s="30" t="s">
        <v>36</v>
      </c>
      <c r="B675" s="4" t="s">
        <v>43</v>
      </c>
      <c r="C675" s="23">
        <f>[1]JANUARI!$H$624</f>
        <v>0</v>
      </c>
      <c r="D675" s="23">
        <f>[1]FEBRUARI!$H$624</f>
        <v>0</v>
      </c>
      <c r="E675" s="23">
        <f>[1]MARET!$H$624</f>
        <v>0</v>
      </c>
      <c r="F675" s="23">
        <f>[1]APRIL!$H$624</f>
        <v>0</v>
      </c>
      <c r="G675" s="23">
        <f>[1]MEI!$H$624</f>
        <v>0</v>
      </c>
      <c r="H675" s="23">
        <f>[1]JUNI!$H$624</f>
        <v>0</v>
      </c>
      <c r="I675" s="23">
        <f>[1]JULI!$H$624</f>
        <v>0</v>
      </c>
      <c r="J675" s="23">
        <f>[1]AGUSTUS!$H$624</f>
        <v>0</v>
      </c>
      <c r="K675" s="23">
        <f>[1]SEPTEMBER!$H$624</f>
        <v>0</v>
      </c>
      <c r="L675" s="23">
        <f>[1]OKTOBER!$H$624</f>
        <v>0</v>
      </c>
      <c r="M675" s="23">
        <f>[1]NOVEMBER!$H$624</f>
        <v>0</v>
      </c>
      <c r="N675" s="23">
        <f>[1]DESEMBER!$H$624</f>
        <v>0</v>
      </c>
      <c r="O675" s="5">
        <f t="shared" si="80"/>
        <v>0</v>
      </c>
      <c r="Q675" s="45"/>
      <c r="R675" s="46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20"/>
    </row>
    <row r="676" spans="1:31" x14ac:dyDescent="0.25">
      <c r="A676" s="30" t="s">
        <v>38</v>
      </c>
      <c r="B676" s="4" t="s">
        <v>39</v>
      </c>
      <c r="C676" s="23">
        <f>[1]JANUARI!$H$219</f>
        <v>0</v>
      </c>
      <c r="D676" s="23">
        <f>[1]FEBRUARI!$H$219</f>
        <v>0</v>
      </c>
      <c r="E676" s="23">
        <f>[1]MARET!$H$219</f>
        <v>0</v>
      </c>
      <c r="F676" s="23">
        <f>[1]APRIL!$H$219</f>
        <v>0</v>
      </c>
      <c r="G676" s="23">
        <f>[1]MEI!$H$219</f>
        <v>0</v>
      </c>
      <c r="H676" s="23">
        <f>[1]JUNI!$H$219</f>
        <v>0</v>
      </c>
      <c r="I676" s="23">
        <f>[1]JULI!$H$219</f>
        <v>0</v>
      </c>
      <c r="J676" s="23">
        <f>[1]AGUSTUS!$H$219</f>
        <v>0</v>
      </c>
      <c r="K676" s="23">
        <f>[1]SEPTEMBER!$H$219</f>
        <v>0</v>
      </c>
      <c r="L676" s="23">
        <f>[1]OKTOBER!$H$219</f>
        <v>0</v>
      </c>
      <c r="M676" s="23">
        <f>[1]NOVEMBER!$H$219</f>
        <v>0</v>
      </c>
      <c r="N676" s="23">
        <f>[1]DESEMBER!$H$219</f>
        <v>0</v>
      </c>
      <c r="O676" s="5">
        <f t="shared" si="80"/>
        <v>0</v>
      </c>
      <c r="Q676" s="45"/>
      <c r="R676" s="46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20"/>
    </row>
    <row r="677" spans="1:31" x14ac:dyDescent="0.25">
      <c r="A677" s="30" t="s">
        <v>40</v>
      </c>
      <c r="B677" s="4" t="s">
        <v>35</v>
      </c>
      <c r="C677" s="23">
        <f>[1]JANUARI!$H$264</f>
        <v>0</v>
      </c>
      <c r="D677" s="23">
        <f>[1]FEBRUARI!$H$264</f>
        <v>0</v>
      </c>
      <c r="E677" s="23">
        <f>[1]MARET!$H$264</f>
        <v>0</v>
      </c>
      <c r="F677" s="23">
        <f>[1]APRIL!$H$264</f>
        <v>0</v>
      </c>
      <c r="G677" s="23">
        <f>[1]MEI!$H$264</f>
        <v>0</v>
      </c>
      <c r="H677" s="23">
        <f>[1]JUNI!$H$264</f>
        <v>0</v>
      </c>
      <c r="I677" s="23">
        <f>[1]JULI!$H$264</f>
        <v>0</v>
      </c>
      <c r="J677" s="23">
        <f>[1]AGUSTUS!$H$264</f>
        <v>0</v>
      </c>
      <c r="K677" s="23">
        <f>[1]SEPTEMBER!$H$264</f>
        <v>0</v>
      </c>
      <c r="L677" s="23">
        <f>[1]OKTOBER!$H$264</f>
        <v>0</v>
      </c>
      <c r="M677" s="23">
        <f>[1]NOVEMBER!$H$264</f>
        <v>0</v>
      </c>
      <c r="N677" s="23">
        <f>[1]DESEMBER!$H$264</f>
        <v>0</v>
      </c>
      <c r="O677" s="5">
        <f t="shared" si="80"/>
        <v>0</v>
      </c>
      <c r="Q677" s="45"/>
      <c r="R677" s="46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20"/>
    </row>
    <row r="678" spans="1:31" x14ac:dyDescent="0.25">
      <c r="A678" s="30" t="s">
        <v>42</v>
      </c>
      <c r="B678" s="4" t="s">
        <v>32</v>
      </c>
      <c r="C678" s="23">
        <f>[1]JANUARI!$H$579</f>
        <v>0</v>
      </c>
      <c r="D678" s="23">
        <f>[1]FEBRUARI!$H$579</f>
        <v>0</v>
      </c>
      <c r="E678" s="23">
        <f>[1]MARET!$H$579</f>
        <v>0</v>
      </c>
      <c r="F678" s="23">
        <f>[1]APRIL!$H$579</f>
        <v>0</v>
      </c>
      <c r="G678" s="23">
        <f>[1]MEI!$H$579</f>
        <v>0</v>
      </c>
      <c r="H678" s="23">
        <f>[1]JUNI!$H$579</f>
        <v>0</v>
      </c>
      <c r="I678" s="23">
        <f>[1]JULI!$H$579</f>
        <v>0</v>
      </c>
      <c r="J678" s="23">
        <f>[1]AGUSTUS!$H$579</f>
        <v>0</v>
      </c>
      <c r="K678" s="23">
        <f>[1]SEPTEMBER!$H$579</f>
        <v>0</v>
      </c>
      <c r="L678" s="23">
        <f>[1]OKTOBER!$H$579</f>
        <v>0</v>
      </c>
      <c r="M678" s="23">
        <f>[1]NOVEMBER!$H$579</f>
        <v>0</v>
      </c>
      <c r="N678" s="23">
        <f>[1]DESEMBER!$H$579</f>
        <v>0</v>
      </c>
      <c r="O678" s="5">
        <f t="shared" si="80"/>
        <v>0</v>
      </c>
      <c r="Q678" s="45"/>
      <c r="R678" s="46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20"/>
    </row>
    <row r="679" spans="1:31" x14ac:dyDescent="0.25">
      <c r="A679" s="30" t="s">
        <v>44</v>
      </c>
      <c r="B679" s="4" t="s">
        <v>26</v>
      </c>
      <c r="C679" s="23">
        <f>[1]JANUARI!$H$489</f>
        <v>0</v>
      </c>
      <c r="D679" s="23">
        <f>[1]FEBRUARI!$H$489</f>
        <v>0</v>
      </c>
      <c r="E679" s="23">
        <f>[1]MARET!$H$489</f>
        <v>0</v>
      </c>
      <c r="F679" s="23">
        <f>[1]APRIL!$H$489</f>
        <v>0</v>
      </c>
      <c r="G679" s="23">
        <f>[1]MEI!$H$489</f>
        <v>0</v>
      </c>
      <c r="H679" s="23">
        <f>[1]JUNI!$H$489</f>
        <v>0</v>
      </c>
      <c r="I679" s="23">
        <f>[1]JULI!$H$489</f>
        <v>0</v>
      </c>
      <c r="J679" s="23">
        <f>[1]AGUSTUS!$H$489</f>
        <v>0</v>
      </c>
      <c r="K679" s="23">
        <f>[1]SEPTEMBER!$H$489</f>
        <v>0</v>
      </c>
      <c r="L679" s="23">
        <f>[1]OKTOBER!$H$489</f>
        <v>0</v>
      </c>
      <c r="M679" s="23">
        <f>[1]NOVEMBER!$H$489</f>
        <v>0</v>
      </c>
      <c r="N679" s="23">
        <f>[1]DESEMBER!$H$489</f>
        <v>0</v>
      </c>
      <c r="O679" s="5">
        <f t="shared" si="80"/>
        <v>0</v>
      </c>
      <c r="Q679" s="45"/>
      <c r="R679" s="46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20"/>
    </row>
    <row r="680" spans="1:31" x14ac:dyDescent="0.25">
      <c r="A680" s="30" t="s">
        <v>46</v>
      </c>
      <c r="B680" s="4" t="s">
        <v>51</v>
      </c>
      <c r="C680" s="23">
        <f>[1]JANUARI!$H$399</f>
        <v>0</v>
      </c>
      <c r="D680" s="23">
        <f>[1]FEBRUARI!$H$399</f>
        <v>0</v>
      </c>
      <c r="E680" s="23">
        <f>[1]MARET!$H$399</f>
        <v>0</v>
      </c>
      <c r="F680" s="23">
        <f>[1]APRIL!$H$399</f>
        <v>0</v>
      </c>
      <c r="G680" s="23">
        <f>[1]MEI!$H$399</f>
        <v>0</v>
      </c>
      <c r="H680" s="23">
        <f>[1]JUNI!$H$399</f>
        <v>0</v>
      </c>
      <c r="I680" s="23">
        <f>[1]JULI!$H$399</f>
        <v>0</v>
      </c>
      <c r="J680" s="23">
        <f>[1]AGUSTUS!$H$399</f>
        <v>0</v>
      </c>
      <c r="K680" s="23">
        <f>[1]SEPTEMBER!$H$399</f>
        <v>0</v>
      </c>
      <c r="L680" s="23">
        <f>[1]OKTOBER!$H$399</f>
        <v>0</v>
      </c>
      <c r="M680" s="23">
        <f>[1]NOVEMBER!$H$399</f>
        <v>0</v>
      </c>
      <c r="N680" s="23">
        <f>[1]DESEMBER!$H$399</f>
        <v>0</v>
      </c>
      <c r="O680" s="42">
        <f t="shared" si="80"/>
        <v>0</v>
      </c>
      <c r="Q680" s="45"/>
      <c r="R680" s="46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8"/>
      <c r="AD680" s="48"/>
      <c r="AE680" s="48"/>
    </row>
    <row r="681" spans="1:31" x14ac:dyDescent="0.25">
      <c r="A681" s="30" t="s">
        <v>48</v>
      </c>
      <c r="B681" s="4" t="s">
        <v>49</v>
      </c>
      <c r="C681" s="23">
        <f>[1]JANUARI!$H$309</f>
        <v>0</v>
      </c>
      <c r="D681" s="23">
        <f>[1]FEBRUARI!$H$309</f>
        <v>0</v>
      </c>
      <c r="E681" s="23">
        <f>[1]MARET!$H$309</f>
        <v>0</v>
      </c>
      <c r="F681" s="23">
        <f>[1]APRIL!$H$309</f>
        <v>0</v>
      </c>
      <c r="G681" s="23">
        <f>[1]MEI!$H$309</f>
        <v>0</v>
      </c>
      <c r="H681" s="23">
        <f>[1]JUNI!$H$309</f>
        <v>0</v>
      </c>
      <c r="I681" s="23">
        <f>[1]JULI!$H$309</f>
        <v>0</v>
      </c>
      <c r="J681" s="23">
        <f>[1]AGUSTUS!$H$309</f>
        <v>0</v>
      </c>
      <c r="K681" s="23">
        <f>[1]SEPTEMBER!$H$309</f>
        <v>0</v>
      </c>
      <c r="L681" s="23">
        <f>[1]OKTOBER!$H$309</f>
        <v>0</v>
      </c>
      <c r="M681" s="23">
        <f>[1]NOVEMBER!$H$309</f>
        <v>0</v>
      </c>
      <c r="N681" s="23">
        <f>[1]DESEMBER!$H$309</f>
        <v>0</v>
      </c>
      <c r="O681" s="42">
        <f t="shared" si="80"/>
        <v>0</v>
      </c>
      <c r="Q681" s="45"/>
      <c r="R681" s="46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8"/>
      <c r="AD681" s="48"/>
      <c r="AE681" s="48"/>
    </row>
    <row r="682" spans="1:31" ht="15.75" x14ac:dyDescent="0.25">
      <c r="A682" s="69" t="s">
        <v>50</v>
      </c>
      <c r="B682" s="69"/>
      <c r="C682" s="14">
        <f>SUM(C667:C681)</f>
        <v>0</v>
      </c>
      <c r="D682" s="14">
        <f t="shared" ref="D682:N682" si="81">SUM(D667:D681)</f>
        <v>0</v>
      </c>
      <c r="E682" s="14">
        <f t="shared" si="81"/>
        <v>0</v>
      </c>
      <c r="F682" s="14">
        <f t="shared" si="81"/>
        <v>0</v>
      </c>
      <c r="G682" s="14">
        <f t="shared" si="81"/>
        <v>0</v>
      </c>
      <c r="H682" s="14">
        <f t="shared" si="81"/>
        <v>0</v>
      </c>
      <c r="I682" s="14">
        <f t="shared" si="81"/>
        <v>0</v>
      </c>
      <c r="J682" s="14">
        <f t="shared" si="81"/>
        <v>0</v>
      </c>
      <c r="K682" s="14">
        <f t="shared" si="81"/>
        <v>0</v>
      </c>
      <c r="L682" s="14">
        <f t="shared" si="81"/>
        <v>0</v>
      </c>
      <c r="M682" s="43">
        <f t="shared" si="81"/>
        <v>0</v>
      </c>
      <c r="N682" s="43">
        <f t="shared" si="81"/>
        <v>0</v>
      </c>
      <c r="O682" s="43">
        <f t="shared" si="80"/>
        <v>0</v>
      </c>
      <c r="Q682" s="57"/>
      <c r="R682" s="57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48"/>
      <c r="AD682" s="48"/>
      <c r="AE682" s="48"/>
    </row>
    <row r="683" spans="1:31" x14ac:dyDescent="0.25">
      <c r="S683" s="40"/>
    </row>
    <row r="684" spans="1:31" x14ac:dyDescent="0.25">
      <c r="S684" s="40"/>
    </row>
    <row r="685" spans="1:31" x14ac:dyDescent="0.25">
      <c r="S685" s="40"/>
    </row>
    <row r="686" spans="1:31" x14ac:dyDescent="0.25">
      <c r="S686" s="40"/>
    </row>
    <row r="687" spans="1:31" x14ac:dyDescent="0.25">
      <c r="S687" s="40"/>
    </row>
    <row r="688" spans="1:31" x14ac:dyDescent="0.25">
      <c r="S688" s="40"/>
    </row>
    <row r="689" spans="19:19" x14ac:dyDescent="0.25">
      <c r="S689" s="40"/>
    </row>
    <row r="690" spans="19:19" x14ac:dyDescent="0.25">
      <c r="S690" s="40"/>
    </row>
    <row r="691" spans="19:19" x14ac:dyDescent="0.25">
      <c r="S691" s="40"/>
    </row>
    <row r="692" spans="19:19" x14ac:dyDescent="0.25">
      <c r="S692" s="40"/>
    </row>
    <row r="693" spans="19:19" x14ac:dyDescent="0.25">
      <c r="S693" s="40"/>
    </row>
    <row r="694" spans="19:19" x14ac:dyDescent="0.25">
      <c r="S694" s="40"/>
    </row>
    <row r="695" spans="19:19" x14ac:dyDescent="0.25">
      <c r="S695" s="40"/>
    </row>
    <row r="696" spans="19:19" x14ac:dyDescent="0.25">
      <c r="S696" s="40"/>
    </row>
  </sheetData>
  <mergeCells count="301">
    <mergeCell ref="W33:AC33"/>
    <mergeCell ref="W34:AC34"/>
    <mergeCell ref="W35:AC35"/>
    <mergeCell ref="W25:AC25"/>
    <mergeCell ref="W26:AC26"/>
    <mergeCell ref="W27:AC27"/>
    <mergeCell ref="W30:AC30"/>
    <mergeCell ref="W31:AC31"/>
    <mergeCell ref="A682:B682"/>
    <mergeCell ref="A607:B607"/>
    <mergeCell ref="A614:A615"/>
    <mergeCell ref="B614:B615"/>
    <mergeCell ref="C614:N614"/>
    <mergeCell ref="O614:O615"/>
    <mergeCell ref="A632:B632"/>
    <mergeCell ref="A639:A640"/>
    <mergeCell ref="B639:B640"/>
    <mergeCell ref="C639:N639"/>
    <mergeCell ref="O639:O640"/>
    <mergeCell ref="A582:B582"/>
    <mergeCell ref="A589:A590"/>
    <mergeCell ref="B589:B590"/>
    <mergeCell ref="C589:N589"/>
    <mergeCell ref="O589:O590"/>
    <mergeCell ref="A657:B657"/>
    <mergeCell ref="A664:A665"/>
    <mergeCell ref="B664:B665"/>
    <mergeCell ref="C664:N664"/>
    <mergeCell ref="O664:O665"/>
    <mergeCell ref="A539:A540"/>
    <mergeCell ref="B539:B540"/>
    <mergeCell ref="C539:N539"/>
    <mergeCell ref="O539:O540"/>
    <mergeCell ref="A557:B557"/>
    <mergeCell ref="A564:A565"/>
    <mergeCell ref="B564:B565"/>
    <mergeCell ref="C564:N564"/>
    <mergeCell ref="O564:O565"/>
    <mergeCell ref="A507:B507"/>
    <mergeCell ref="A514:A515"/>
    <mergeCell ref="B514:B515"/>
    <mergeCell ref="C514:N514"/>
    <mergeCell ref="O514:O515"/>
    <mergeCell ref="A532:B532"/>
    <mergeCell ref="A289:A290"/>
    <mergeCell ref="B289:B290"/>
    <mergeCell ref="C289:N289"/>
    <mergeCell ref="O289:O290"/>
    <mergeCell ref="A307:B307"/>
    <mergeCell ref="A482:B482"/>
    <mergeCell ref="A489:A490"/>
    <mergeCell ref="B489:B490"/>
    <mergeCell ref="C489:N489"/>
    <mergeCell ref="O489:O490"/>
    <mergeCell ref="A464:A465"/>
    <mergeCell ref="B464:B465"/>
    <mergeCell ref="C464:N464"/>
    <mergeCell ref="O464:O465"/>
    <mergeCell ref="B339:B340"/>
    <mergeCell ref="C339:N339"/>
    <mergeCell ref="O339:O340"/>
    <mergeCell ref="A357:B357"/>
    <mergeCell ref="A332:B332"/>
    <mergeCell ref="AB5:AB6"/>
    <mergeCell ref="AC5:AC6"/>
    <mergeCell ref="A439:A440"/>
    <mergeCell ref="B439:B440"/>
    <mergeCell ref="C439:N439"/>
    <mergeCell ref="O439:O440"/>
    <mergeCell ref="A457:B457"/>
    <mergeCell ref="AA5:AA6"/>
    <mergeCell ref="A414:A415"/>
    <mergeCell ref="B414:B415"/>
    <mergeCell ref="C414:N414"/>
    <mergeCell ref="O414:O415"/>
    <mergeCell ref="A432:B432"/>
    <mergeCell ref="A389:A390"/>
    <mergeCell ref="B389:B390"/>
    <mergeCell ref="C389:N389"/>
    <mergeCell ref="O389:O390"/>
    <mergeCell ref="A407:B407"/>
    <mergeCell ref="A364:A365"/>
    <mergeCell ref="B364:B365"/>
    <mergeCell ref="C364:N364"/>
    <mergeCell ref="O364:O365"/>
    <mergeCell ref="A382:B382"/>
    <mergeCell ref="A339:A340"/>
    <mergeCell ref="A314:A315"/>
    <mergeCell ref="B314:B315"/>
    <mergeCell ref="C314:N314"/>
    <mergeCell ref="O314:O315"/>
    <mergeCell ref="A257:B257"/>
    <mergeCell ref="A189:A190"/>
    <mergeCell ref="B189:B190"/>
    <mergeCell ref="C189:N189"/>
    <mergeCell ref="O189:O190"/>
    <mergeCell ref="A207:B207"/>
    <mergeCell ref="A214:A215"/>
    <mergeCell ref="B214:B215"/>
    <mergeCell ref="C214:N214"/>
    <mergeCell ref="O214:O215"/>
    <mergeCell ref="A232:B232"/>
    <mergeCell ref="A239:A240"/>
    <mergeCell ref="B239:B240"/>
    <mergeCell ref="C239:N239"/>
    <mergeCell ref="O239:O240"/>
    <mergeCell ref="A264:A265"/>
    <mergeCell ref="B264:B265"/>
    <mergeCell ref="C264:N264"/>
    <mergeCell ref="O264:O265"/>
    <mergeCell ref="A282:B282"/>
    <mergeCell ref="A181:B181"/>
    <mergeCell ref="A113:A114"/>
    <mergeCell ref="B113:B114"/>
    <mergeCell ref="C113:N113"/>
    <mergeCell ref="O113:O114"/>
    <mergeCell ref="A131:B131"/>
    <mergeCell ref="A138:A139"/>
    <mergeCell ref="B138:B139"/>
    <mergeCell ref="C138:N138"/>
    <mergeCell ref="O138:O139"/>
    <mergeCell ref="A156:B156"/>
    <mergeCell ref="A163:A164"/>
    <mergeCell ref="B163:B164"/>
    <mergeCell ref="C163:N163"/>
    <mergeCell ref="O163:O164"/>
    <mergeCell ref="A88:A89"/>
    <mergeCell ref="B88:B89"/>
    <mergeCell ref="C88:N88"/>
    <mergeCell ref="O88:O89"/>
    <mergeCell ref="A106:B106"/>
    <mergeCell ref="C63:N63"/>
    <mergeCell ref="O63:O64"/>
    <mergeCell ref="Z5:Z6"/>
    <mergeCell ref="A23:B23"/>
    <mergeCell ref="H5:H6"/>
    <mergeCell ref="I5:I6"/>
    <mergeCell ref="J5:J6"/>
    <mergeCell ref="K5:K6"/>
    <mergeCell ref="L5:L6"/>
    <mergeCell ref="M5:M6"/>
    <mergeCell ref="A38:A39"/>
    <mergeCell ref="B38:B39"/>
    <mergeCell ref="C38:N38"/>
    <mergeCell ref="O38:O39"/>
    <mergeCell ref="A56:B56"/>
    <mergeCell ref="A81:B81"/>
    <mergeCell ref="A63:A64"/>
    <mergeCell ref="B63:B64"/>
    <mergeCell ref="P5:P6"/>
    <mergeCell ref="A1:Y1"/>
    <mergeCell ref="A2:Y2"/>
    <mergeCell ref="A3:Y3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Y5:Y6"/>
    <mergeCell ref="U5:U6"/>
    <mergeCell ref="V5:V6"/>
    <mergeCell ref="W5:W6"/>
    <mergeCell ref="X5:X6"/>
    <mergeCell ref="Q5:Q6"/>
    <mergeCell ref="R5:R6"/>
    <mergeCell ref="S5:S6"/>
    <mergeCell ref="T5:T6"/>
    <mergeCell ref="Q38:Q39"/>
    <mergeCell ref="R38:R39"/>
    <mergeCell ref="S38:AD38"/>
    <mergeCell ref="AE38:AE39"/>
    <mergeCell ref="Q56:R56"/>
    <mergeCell ref="Q63:Q64"/>
    <mergeCell ref="R63:R64"/>
    <mergeCell ref="S63:AD63"/>
    <mergeCell ref="AE63:AE64"/>
    <mergeCell ref="Q81:R81"/>
    <mergeCell ref="Q88:Q89"/>
    <mergeCell ref="R88:R89"/>
    <mergeCell ref="S88:AD88"/>
    <mergeCell ref="AE88:AE89"/>
    <mergeCell ref="Q106:R106"/>
    <mergeCell ref="Q113:Q114"/>
    <mergeCell ref="R113:R114"/>
    <mergeCell ref="S113:AD113"/>
    <mergeCell ref="AE113:AE114"/>
    <mergeCell ref="Q131:R131"/>
    <mergeCell ref="Q138:Q139"/>
    <mergeCell ref="R138:R139"/>
    <mergeCell ref="S138:AD138"/>
    <mergeCell ref="AE138:AE139"/>
    <mergeCell ref="Q156:R156"/>
    <mergeCell ref="Q163:Q164"/>
    <mergeCell ref="R163:R164"/>
    <mergeCell ref="S163:AD163"/>
    <mergeCell ref="AE163:AE164"/>
    <mergeCell ref="Q181:R181"/>
    <mergeCell ref="Q189:Q190"/>
    <mergeCell ref="R189:R190"/>
    <mergeCell ref="S189:AD189"/>
    <mergeCell ref="AE189:AE190"/>
    <mergeCell ref="Q207:R207"/>
    <mergeCell ref="Q214:Q215"/>
    <mergeCell ref="R214:R215"/>
    <mergeCell ref="S214:AD214"/>
    <mergeCell ref="AE214:AE215"/>
    <mergeCell ref="Q232:R232"/>
    <mergeCell ref="Q239:Q240"/>
    <mergeCell ref="R239:R240"/>
    <mergeCell ref="S239:AD239"/>
    <mergeCell ref="AE239:AE240"/>
    <mergeCell ref="Q257:R257"/>
    <mergeCell ref="Q264:Q265"/>
    <mergeCell ref="R264:R265"/>
    <mergeCell ref="S264:AD264"/>
    <mergeCell ref="AE264:AE265"/>
    <mergeCell ref="Q282:R282"/>
    <mergeCell ref="Q289:Q290"/>
    <mergeCell ref="R289:R290"/>
    <mergeCell ref="S289:AD289"/>
    <mergeCell ref="AE289:AE290"/>
    <mergeCell ref="Q307:R307"/>
    <mergeCell ref="Q314:Q315"/>
    <mergeCell ref="R314:R315"/>
    <mergeCell ref="S314:AD314"/>
    <mergeCell ref="AE314:AE315"/>
    <mergeCell ref="Q332:R332"/>
    <mergeCell ref="Q339:Q340"/>
    <mergeCell ref="R339:R340"/>
    <mergeCell ref="S339:AD339"/>
    <mergeCell ref="AE339:AE340"/>
    <mergeCell ref="Q357:R357"/>
    <mergeCell ref="Q364:Q365"/>
    <mergeCell ref="R364:R365"/>
    <mergeCell ref="S364:AD364"/>
    <mergeCell ref="AE364:AE365"/>
    <mergeCell ref="Q382:R382"/>
    <mergeCell ref="Q389:Q390"/>
    <mergeCell ref="R389:R390"/>
    <mergeCell ref="S389:AD389"/>
    <mergeCell ref="AE389:AE390"/>
    <mergeCell ref="Q407:R407"/>
    <mergeCell ref="Q414:Q415"/>
    <mergeCell ref="R414:R415"/>
    <mergeCell ref="S414:AD414"/>
    <mergeCell ref="AE414:AE415"/>
    <mergeCell ref="Q432:R432"/>
    <mergeCell ref="Q439:Q440"/>
    <mergeCell ref="R439:R440"/>
    <mergeCell ref="S439:AD439"/>
    <mergeCell ref="AE439:AE440"/>
    <mergeCell ref="Q457:R457"/>
    <mergeCell ref="Q464:Q465"/>
    <mergeCell ref="R464:R465"/>
    <mergeCell ref="S464:AD464"/>
    <mergeCell ref="AE464:AE465"/>
    <mergeCell ref="Q482:R482"/>
    <mergeCell ref="Q489:Q490"/>
    <mergeCell ref="R489:R490"/>
    <mergeCell ref="S489:AD489"/>
    <mergeCell ref="AE489:AE490"/>
    <mergeCell ref="Q507:R507"/>
    <mergeCell ref="Q514:Q515"/>
    <mergeCell ref="R514:R515"/>
    <mergeCell ref="S514:AD514"/>
    <mergeCell ref="AE514:AE515"/>
    <mergeCell ref="Q532:R532"/>
    <mergeCell ref="Q539:Q540"/>
    <mergeCell ref="R539:R540"/>
    <mergeCell ref="S539:AD539"/>
    <mergeCell ref="AE539:AE540"/>
    <mergeCell ref="Q557:R557"/>
    <mergeCell ref="Q564:Q565"/>
    <mergeCell ref="R564:R565"/>
    <mergeCell ref="S564:AD564"/>
    <mergeCell ref="AE564:AE565"/>
    <mergeCell ref="Q582:R582"/>
    <mergeCell ref="Q589:Q590"/>
    <mergeCell ref="R589:R590"/>
    <mergeCell ref="S589:AD589"/>
    <mergeCell ref="AE589:AE590"/>
    <mergeCell ref="Q607:R607"/>
    <mergeCell ref="Q614:Q615"/>
    <mergeCell ref="R614:R615"/>
    <mergeCell ref="S614:AD614"/>
    <mergeCell ref="AE614:AE615"/>
    <mergeCell ref="Q682:R682"/>
    <mergeCell ref="Q632:R632"/>
    <mergeCell ref="Q639:Q640"/>
    <mergeCell ref="R639:R640"/>
    <mergeCell ref="S639:AD639"/>
    <mergeCell ref="AE639:AE640"/>
    <mergeCell ref="Q657:R657"/>
    <mergeCell ref="Q664:Q665"/>
    <mergeCell ref="R664:R665"/>
    <mergeCell ref="S664:AD664"/>
    <mergeCell ref="AE664:AE665"/>
  </mergeCells>
  <printOptions horizontalCentered="1"/>
  <pageMargins left="0.118110236220472" right="0.118110236220472" top="0.78740157480314998" bottom="0.55118110236220497" header="0.118110236220472" footer="0.118110236220472"/>
  <pageSetup paperSize="5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2"/>
  <sheetViews>
    <sheetView topLeftCell="J127" zoomScale="90" zoomScaleNormal="90" workbookViewId="0">
      <selection activeCell="Q143" sqref="Q143:Q144"/>
    </sheetView>
  </sheetViews>
  <sheetFormatPr defaultRowHeight="15" x14ac:dyDescent="0.25"/>
  <cols>
    <col min="1" max="1" width="4.85546875" style="1" customWidth="1"/>
    <col min="2" max="2" width="12.42578125" style="1" customWidth="1"/>
    <col min="3" max="3" width="10" style="1" customWidth="1"/>
    <col min="4" max="5" width="10.140625" style="1" customWidth="1"/>
    <col min="6" max="6" width="10.7109375" style="1" customWidth="1"/>
    <col min="7" max="7" width="9.85546875" style="1" customWidth="1"/>
    <col min="8" max="8" width="10.42578125" style="1" customWidth="1"/>
    <col min="9" max="13" width="10.7109375" style="1" customWidth="1"/>
    <col min="14" max="14" width="9.5703125" style="1" customWidth="1"/>
    <col min="15" max="15" width="10.85546875" style="1" customWidth="1"/>
    <col min="16" max="16" width="10.28515625" style="1" customWidth="1"/>
    <col min="17" max="18" width="11.140625" style="1" bestFit="1" customWidth="1"/>
    <col min="19" max="16384" width="9.140625" style="1"/>
  </cols>
  <sheetData>
    <row r="1" spans="1:16" x14ac:dyDescent="0.25">
      <c r="A1" s="75" t="s">
        <v>139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6" x14ac:dyDescent="0.25">
      <c r="A2" s="75" t="s">
        <v>163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6" x14ac:dyDescent="0.25">
      <c r="A3" s="75" t="s">
        <v>53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6" ht="18.75" x14ac:dyDescent="0.3">
      <c r="L4" s="2">
        <v>1</v>
      </c>
    </row>
    <row r="6" spans="1:16" ht="15" customHeight="1" x14ac:dyDescent="0.25">
      <c r="A6" s="89" t="s">
        <v>5</v>
      </c>
      <c r="B6" s="89" t="s">
        <v>6</v>
      </c>
      <c r="C6" s="84" t="s">
        <v>77</v>
      </c>
      <c r="D6" s="84" t="s">
        <v>140</v>
      </c>
      <c r="E6" s="84" t="s">
        <v>141</v>
      </c>
      <c r="F6" s="84" t="s">
        <v>78</v>
      </c>
      <c r="G6" s="84" t="s">
        <v>142</v>
      </c>
      <c r="H6" s="84" t="s">
        <v>147</v>
      </c>
      <c r="I6" s="84" t="s">
        <v>148</v>
      </c>
      <c r="J6" s="84" t="s">
        <v>79</v>
      </c>
      <c r="K6" s="84" t="s">
        <v>149</v>
      </c>
      <c r="L6" s="84" t="s">
        <v>143</v>
      </c>
      <c r="M6" s="84" t="s">
        <v>144</v>
      </c>
      <c r="N6" s="84" t="s">
        <v>150</v>
      </c>
      <c r="O6" s="84" t="s">
        <v>145</v>
      </c>
      <c r="P6" s="73" t="s">
        <v>109</v>
      </c>
    </row>
    <row r="7" spans="1:16" x14ac:dyDescent="0.25">
      <c r="A7" s="90"/>
      <c r="B7" s="90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74"/>
    </row>
    <row r="8" spans="1:16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 t="s">
        <v>46</v>
      </c>
      <c r="O8" s="3" t="s">
        <v>48</v>
      </c>
      <c r="P8" s="106">
        <v>16</v>
      </c>
    </row>
    <row r="9" spans="1:16" ht="20.100000000000001" customHeight="1" x14ac:dyDescent="0.25">
      <c r="A9" s="30" t="s">
        <v>21</v>
      </c>
      <c r="B9" s="4" t="s">
        <v>45</v>
      </c>
      <c r="C9" s="5">
        <f>C42+C68+C94+C120</f>
        <v>0</v>
      </c>
      <c r="D9" s="5">
        <f t="shared" ref="D9:O9" si="0">D42+D68+D94+D120</f>
        <v>0</v>
      </c>
      <c r="E9" s="5">
        <f t="shared" si="0"/>
        <v>0</v>
      </c>
      <c r="F9" s="5">
        <f t="shared" si="0"/>
        <v>185</v>
      </c>
      <c r="G9" s="5">
        <f t="shared" si="0"/>
        <v>0</v>
      </c>
      <c r="H9" s="5">
        <f t="shared" si="0"/>
        <v>1141</v>
      </c>
      <c r="I9" s="5">
        <f t="shared" si="0"/>
        <v>3792</v>
      </c>
      <c r="J9" s="5">
        <f t="shared" si="0"/>
        <v>350</v>
      </c>
      <c r="K9" s="5">
        <f t="shared" si="0"/>
        <v>121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  <c r="P9" s="105">
        <f>SUM(C9:O9)</f>
        <v>5589</v>
      </c>
    </row>
    <row r="10" spans="1:16" ht="20.100000000000001" customHeight="1" x14ac:dyDescent="0.25">
      <c r="A10" s="30" t="s">
        <v>23</v>
      </c>
      <c r="B10" s="4" t="s">
        <v>47</v>
      </c>
      <c r="C10" s="5">
        <f t="shared" ref="C10:O10" si="1">C43+C69+C95+C121</f>
        <v>0</v>
      </c>
      <c r="D10" s="5">
        <f t="shared" si="1"/>
        <v>0</v>
      </c>
      <c r="E10" s="5">
        <f t="shared" si="1"/>
        <v>0</v>
      </c>
      <c r="F10" s="5">
        <f t="shared" si="1"/>
        <v>170</v>
      </c>
      <c r="G10" s="5">
        <f t="shared" si="1"/>
        <v>0</v>
      </c>
      <c r="H10" s="5">
        <f t="shared" si="1"/>
        <v>413</v>
      </c>
      <c r="I10" s="5">
        <f t="shared" si="1"/>
        <v>1247</v>
      </c>
      <c r="J10" s="5">
        <f t="shared" si="1"/>
        <v>542</v>
      </c>
      <c r="K10" s="5">
        <f t="shared" si="1"/>
        <v>542</v>
      </c>
      <c r="L10" s="5">
        <f t="shared" si="1"/>
        <v>0</v>
      </c>
      <c r="M10" s="5">
        <f t="shared" si="1"/>
        <v>0</v>
      </c>
      <c r="N10" s="5">
        <f t="shared" si="1"/>
        <v>100</v>
      </c>
      <c r="O10" s="5">
        <f t="shared" si="1"/>
        <v>20</v>
      </c>
      <c r="P10" s="105">
        <f t="shared" ref="P10:P23" si="2">SUM(C10:O10)</f>
        <v>3034</v>
      </c>
    </row>
    <row r="11" spans="1:16" ht="20.100000000000001" customHeight="1" x14ac:dyDescent="0.25">
      <c r="A11" s="30" t="s">
        <v>25</v>
      </c>
      <c r="B11" s="4" t="s">
        <v>22</v>
      </c>
      <c r="C11" s="5">
        <f t="shared" ref="C11:O11" si="3">C44+C70+C96+C122</f>
        <v>2907</v>
      </c>
      <c r="D11" s="5">
        <f t="shared" si="3"/>
        <v>0</v>
      </c>
      <c r="E11" s="5">
        <f t="shared" si="3"/>
        <v>0</v>
      </c>
      <c r="F11" s="5">
        <f t="shared" si="3"/>
        <v>19406</v>
      </c>
      <c r="G11" s="5">
        <f t="shared" si="3"/>
        <v>0</v>
      </c>
      <c r="H11" s="5">
        <f t="shared" si="3"/>
        <v>68587</v>
      </c>
      <c r="I11" s="5">
        <f t="shared" si="3"/>
        <v>107461</v>
      </c>
      <c r="J11" s="5">
        <f t="shared" si="3"/>
        <v>34513</v>
      </c>
      <c r="K11" s="5">
        <f t="shared" si="3"/>
        <v>20366</v>
      </c>
      <c r="L11" s="5">
        <f t="shared" si="3"/>
        <v>0</v>
      </c>
      <c r="M11" s="5">
        <f t="shared" si="3"/>
        <v>0</v>
      </c>
      <c r="N11" s="5">
        <f t="shared" si="3"/>
        <v>29758</v>
      </c>
      <c r="O11" s="5">
        <f t="shared" si="3"/>
        <v>0</v>
      </c>
      <c r="P11" s="105">
        <f t="shared" si="2"/>
        <v>282998</v>
      </c>
    </row>
    <row r="12" spans="1:16" ht="20.100000000000001" customHeight="1" x14ac:dyDescent="0.25">
      <c r="A12" s="30" t="s">
        <v>27</v>
      </c>
      <c r="B12" s="4" t="s">
        <v>24</v>
      </c>
      <c r="C12" s="5">
        <f t="shared" ref="C12:O12" si="4">C45+C71+C97+C123</f>
        <v>0</v>
      </c>
      <c r="D12" s="5">
        <f t="shared" si="4"/>
        <v>0</v>
      </c>
      <c r="E12" s="5">
        <f t="shared" si="4"/>
        <v>0</v>
      </c>
      <c r="F12" s="5">
        <f t="shared" si="4"/>
        <v>152</v>
      </c>
      <c r="G12" s="5">
        <f t="shared" si="4"/>
        <v>1125</v>
      </c>
      <c r="H12" s="5">
        <f t="shared" si="4"/>
        <v>2325</v>
      </c>
      <c r="I12" s="5">
        <f t="shared" si="4"/>
        <v>8257</v>
      </c>
      <c r="J12" s="5">
        <f t="shared" si="4"/>
        <v>1770</v>
      </c>
      <c r="K12" s="5">
        <f t="shared" si="4"/>
        <v>1583</v>
      </c>
      <c r="L12" s="5">
        <f t="shared" si="4"/>
        <v>0</v>
      </c>
      <c r="M12" s="5">
        <f t="shared" si="4"/>
        <v>0</v>
      </c>
      <c r="N12" s="5">
        <f t="shared" si="4"/>
        <v>0</v>
      </c>
      <c r="O12" s="5">
        <f t="shared" si="4"/>
        <v>180</v>
      </c>
      <c r="P12" s="105">
        <f t="shared" si="2"/>
        <v>15392</v>
      </c>
    </row>
    <row r="13" spans="1:16" ht="20.100000000000001" customHeight="1" x14ac:dyDescent="0.25">
      <c r="A13" s="30" t="s">
        <v>29</v>
      </c>
      <c r="B13" s="4" t="s">
        <v>28</v>
      </c>
      <c r="C13" s="5">
        <f t="shared" ref="C13:O13" si="5">C46+C72+C98+C124</f>
        <v>11</v>
      </c>
      <c r="D13" s="5">
        <f t="shared" si="5"/>
        <v>0</v>
      </c>
      <c r="E13" s="5">
        <f t="shared" si="5"/>
        <v>0</v>
      </c>
      <c r="F13" s="5">
        <f t="shared" si="5"/>
        <v>28</v>
      </c>
      <c r="G13" s="5">
        <f t="shared" si="5"/>
        <v>250</v>
      </c>
      <c r="H13" s="5">
        <f t="shared" si="5"/>
        <v>3210</v>
      </c>
      <c r="I13" s="5">
        <f t="shared" si="5"/>
        <v>12613</v>
      </c>
      <c r="J13" s="5">
        <f t="shared" si="5"/>
        <v>485</v>
      </c>
      <c r="K13" s="5">
        <f t="shared" si="5"/>
        <v>545</v>
      </c>
      <c r="L13" s="5">
        <f t="shared" si="5"/>
        <v>0</v>
      </c>
      <c r="M13" s="5">
        <f t="shared" si="5"/>
        <v>0</v>
      </c>
      <c r="N13" s="5">
        <f t="shared" si="5"/>
        <v>90</v>
      </c>
      <c r="O13" s="5">
        <f t="shared" si="5"/>
        <v>0</v>
      </c>
      <c r="P13" s="105">
        <f t="shared" si="2"/>
        <v>17232</v>
      </c>
    </row>
    <row r="14" spans="1:16" ht="20.100000000000001" customHeight="1" x14ac:dyDescent="0.25">
      <c r="A14" s="30" t="s">
        <v>31</v>
      </c>
      <c r="B14" s="4" t="s">
        <v>30</v>
      </c>
      <c r="C14" s="5">
        <f t="shared" ref="C14:O14" si="6">C47+C73+C99+C125</f>
        <v>38</v>
      </c>
      <c r="D14" s="5">
        <f t="shared" si="6"/>
        <v>0</v>
      </c>
      <c r="E14" s="5">
        <f t="shared" si="6"/>
        <v>0</v>
      </c>
      <c r="F14" s="5">
        <f t="shared" si="6"/>
        <v>67</v>
      </c>
      <c r="G14" s="5">
        <f t="shared" si="6"/>
        <v>0</v>
      </c>
      <c r="H14" s="5">
        <f t="shared" si="6"/>
        <v>2050</v>
      </c>
      <c r="I14" s="5">
        <f t="shared" si="6"/>
        <v>2290</v>
      </c>
      <c r="J14" s="5">
        <f t="shared" si="6"/>
        <v>440</v>
      </c>
      <c r="K14" s="5">
        <f t="shared" si="6"/>
        <v>670</v>
      </c>
      <c r="L14" s="5">
        <f t="shared" si="6"/>
        <v>0</v>
      </c>
      <c r="M14" s="5">
        <f t="shared" si="6"/>
        <v>0</v>
      </c>
      <c r="N14" s="5">
        <f t="shared" si="6"/>
        <v>440</v>
      </c>
      <c r="O14" s="5">
        <f t="shared" si="6"/>
        <v>0</v>
      </c>
      <c r="P14" s="105">
        <f t="shared" si="2"/>
        <v>5995</v>
      </c>
    </row>
    <row r="15" spans="1:16" ht="20.100000000000001" customHeight="1" x14ac:dyDescent="0.25">
      <c r="A15" s="30" t="s">
        <v>33</v>
      </c>
      <c r="B15" s="4" t="s">
        <v>37</v>
      </c>
      <c r="C15" s="5">
        <f t="shared" ref="C15:O15" si="7">C48+C74+C100+C126</f>
        <v>200</v>
      </c>
      <c r="D15" s="5">
        <f t="shared" si="7"/>
        <v>0</v>
      </c>
      <c r="E15" s="5">
        <f t="shared" si="7"/>
        <v>0</v>
      </c>
      <c r="F15" s="5">
        <f t="shared" si="7"/>
        <v>531</v>
      </c>
      <c r="G15" s="5">
        <f t="shared" si="7"/>
        <v>3600</v>
      </c>
      <c r="H15" s="5">
        <f t="shared" si="7"/>
        <v>1525</v>
      </c>
      <c r="I15" s="5">
        <f t="shared" si="7"/>
        <v>585</v>
      </c>
      <c r="J15" s="5">
        <f t="shared" si="7"/>
        <v>330</v>
      </c>
      <c r="K15" s="5">
        <f t="shared" si="7"/>
        <v>500</v>
      </c>
      <c r="L15" s="5">
        <f t="shared" si="7"/>
        <v>0</v>
      </c>
      <c r="M15" s="5">
        <f t="shared" si="7"/>
        <v>0</v>
      </c>
      <c r="N15" s="5">
        <f t="shared" si="7"/>
        <v>357</v>
      </c>
      <c r="O15" s="5">
        <f t="shared" si="7"/>
        <v>500</v>
      </c>
      <c r="P15" s="105">
        <f t="shared" si="2"/>
        <v>8128</v>
      </c>
    </row>
    <row r="16" spans="1:16" ht="20.100000000000001" customHeight="1" x14ac:dyDescent="0.25">
      <c r="A16" s="30" t="s">
        <v>34</v>
      </c>
      <c r="B16" s="4" t="s">
        <v>41</v>
      </c>
      <c r="C16" s="5">
        <f t="shared" ref="C16:O16" si="8">C49+C75+C101+C127</f>
        <v>169</v>
      </c>
      <c r="D16" s="5">
        <f t="shared" si="8"/>
        <v>0</v>
      </c>
      <c r="E16" s="5">
        <f t="shared" si="8"/>
        <v>0</v>
      </c>
      <c r="F16" s="5">
        <f t="shared" si="8"/>
        <v>332</v>
      </c>
      <c r="G16" s="5">
        <f t="shared" si="8"/>
        <v>0</v>
      </c>
      <c r="H16" s="5">
        <f t="shared" si="8"/>
        <v>1800</v>
      </c>
      <c r="I16" s="5">
        <f t="shared" si="8"/>
        <v>2141</v>
      </c>
      <c r="J16" s="5">
        <f t="shared" si="8"/>
        <v>801</v>
      </c>
      <c r="K16" s="5">
        <f t="shared" si="8"/>
        <v>600</v>
      </c>
      <c r="L16" s="5">
        <f t="shared" si="8"/>
        <v>100</v>
      </c>
      <c r="M16" s="5">
        <f t="shared" si="8"/>
        <v>0</v>
      </c>
      <c r="N16" s="5">
        <f t="shared" si="8"/>
        <v>130</v>
      </c>
      <c r="O16" s="5">
        <f t="shared" si="8"/>
        <v>20</v>
      </c>
      <c r="P16" s="105">
        <f t="shared" si="2"/>
        <v>6093</v>
      </c>
    </row>
    <row r="17" spans="1:17" ht="20.100000000000001" customHeight="1" x14ac:dyDescent="0.25">
      <c r="A17" s="30" t="s">
        <v>36</v>
      </c>
      <c r="B17" s="4" t="s">
        <v>43</v>
      </c>
      <c r="C17" s="5">
        <f t="shared" ref="C17:O17" si="9">C50+C76+C102+C128</f>
        <v>0</v>
      </c>
      <c r="D17" s="5">
        <f t="shared" si="9"/>
        <v>0</v>
      </c>
      <c r="E17" s="5">
        <f t="shared" si="9"/>
        <v>0</v>
      </c>
      <c r="F17" s="5">
        <f t="shared" si="9"/>
        <v>25</v>
      </c>
      <c r="G17" s="5">
        <f t="shared" si="9"/>
        <v>85</v>
      </c>
      <c r="H17" s="5">
        <f t="shared" si="9"/>
        <v>3551</v>
      </c>
      <c r="I17" s="5">
        <f t="shared" si="9"/>
        <v>32085</v>
      </c>
      <c r="J17" s="5">
        <f t="shared" si="9"/>
        <v>295</v>
      </c>
      <c r="K17" s="5">
        <f t="shared" si="9"/>
        <v>65</v>
      </c>
      <c r="L17" s="5">
        <f t="shared" si="9"/>
        <v>0</v>
      </c>
      <c r="M17" s="5">
        <f t="shared" si="9"/>
        <v>0</v>
      </c>
      <c r="N17" s="5">
        <f t="shared" si="9"/>
        <v>0</v>
      </c>
      <c r="O17" s="5">
        <f t="shared" si="9"/>
        <v>290</v>
      </c>
      <c r="P17" s="105">
        <f t="shared" si="2"/>
        <v>36396</v>
      </c>
    </row>
    <row r="18" spans="1:17" ht="20.100000000000001" customHeight="1" x14ac:dyDescent="0.25">
      <c r="A18" s="30" t="s">
        <v>38</v>
      </c>
      <c r="B18" s="4" t="s">
        <v>39</v>
      </c>
      <c r="C18" s="5">
        <f t="shared" ref="C18:O18" si="10">C51+C77+C103+C129</f>
        <v>135</v>
      </c>
      <c r="D18" s="5">
        <f t="shared" si="10"/>
        <v>0</v>
      </c>
      <c r="E18" s="5">
        <f t="shared" si="10"/>
        <v>0</v>
      </c>
      <c r="F18" s="5">
        <f t="shared" si="10"/>
        <v>130</v>
      </c>
      <c r="G18" s="5">
        <f t="shared" si="10"/>
        <v>0</v>
      </c>
      <c r="H18" s="5">
        <f t="shared" si="10"/>
        <v>1520</v>
      </c>
      <c r="I18" s="5">
        <f t="shared" si="10"/>
        <v>3770</v>
      </c>
      <c r="J18" s="5">
        <f t="shared" si="10"/>
        <v>1160</v>
      </c>
      <c r="K18" s="5">
        <f t="shared" si="10"/>
        <v>285</v>
      </c>
      <c r="L18" s="5">
        <f t="shared" si="10"/>
        <v>0</v>
      </c>
      <c r="M18" s="5">
        <f t="shared" si="10"/>
        <v>0</v>
      </c>
      <c r="N18" s="5">
        <f t="shared" si="10"/>
        <v>920</v>
      </c>
      <c r="O18" s="5">
        <f t="shared" si="10"/>
        <v>775</v>
      </c>
      <c r="P18" s="105">
        <f t="shared" si="2"/>
        <v>8695</v>
      </c>
    </row>
    <row r="19" spans="1:17" ht="20.100000000000001" customHeight="1" x14ac:dyDescent="0.25">
      <c r="A19" s="30" t="s">
        <v>40</v>
      </c>
      <c r="B19" s="4" t="s">
        <v>35</v>
      </c>
      <c r="C19" s="5">
        <f t="shared" ref="C19:O19" si="11">C52+C78+C104+C130</f>
        <v>190</v>
      </c>
      <c r="D19" s="5">
        <f t="shared" si="11"/>
        <v>61</v>
      </c>
      <c r="E19" s="5">
        <f t="shared" si="11"/>
        <v>0</v>
      </c>
      <c r="F19" s="5">
        <f t="shared" si="11"/>
        <v>1153</v>
      </c>
      <c r="G19" s="5">
        <f t="shared" si="11"/>
        <v>2756</v>
      </c>
      <c r="H19" s="5">
        <f t="shared" si="11"/>
        <v>6379</v>
      </c>
      <c r="I19" s="5">
        <f t="shared" si="11"/>
        <v>9869</v>
      </c>
      <c r="J19" s="5">
        <f t="shared" si="11"/>
        <v>1546</v>
      </c>
      <c r="K19" s="5">
        <f t="shared" si="11"/>
        <v>1602</v>
      </c>
      <c r="L19" s="5">
        <f t="shared" si="11"/>
        <v>2660</v>
      </c>
      <c r="M19" s="5">
        <f t="shared" si="11"/>
        <v>635</v>
      </c>
      <c r="N19" s="5">
        <f t="shared" si="11"/>
        <v>784</v>
      </c>
      <c r="O19" s="5">
        <f t="shared" si="11"/>
        <v>2073</v>
      </c>
      <c r="P19" s="105">
        <f t="shared" si="2"/>
        <v>29708</v>
      </c>
    </row>
    <row r="20" spans="1:17" ht="20.100000000000001" customHeight="1" x14ac:dyDescent="0.25">
      <c r="A20" s="30" t="s">
        <v>42</v>
      </c>
      <c r="B20" s="4" t="s">
        <v>32</v>
      </c>
      <c r="C20" s="5">
        <f t="shared" ref="C20:O20" si="12">C53+C79+C105+C131</f>
        <v>25</v>
      </c>
      <c r="D20" s="5">
        <f t="shared" si="12"/>
        <v>0</v>
      </c>
      <c r="E20" s="5">
        <f t="shared" si="12"/>
        <v>0</v>
      </c>
      <c r="F20" s="5">
        <f t="shared" si="12"/>
        <v>44</v>
      </c>
      <c r="G20" s="5">
        <f t="shared" si="12"/>
        <v>115</v>
      </c>
      <c r="H20" s="5">
        <f t="shared" si="12"/>
        <v>2156</v>
      </c>
      <c r="I20" s="5">
        <f t="shared" si="12"/>
        <v>1324</v>
      </c>
      <c r="J20" s="5">
        <f t="shared" si="12"/>
        <v>50</v>
      </c>
      <c r="K20" s="5">
        <f t="shared" si="12"/>
        <v>792</v>
      </c>
      <c r="L20" s="5">
        <f t="shared" si="12"/>
        <v>0</v>
      </c>
      <c r="M20" s="5">
        <f t="shared" si="12"/>
        <v>0</v>
      </c>
      <c r="N20" s="5">
        <f t="shared" si="12"/>
        <v>237</v>
      </c>
      <c r="O20" s="5">
        <f t="shared" si="12"/>
        <v>91</v>
      </c>
      <c r="P20" s="105">
        <f t="shared" si="2"/>
        <v>4834</v>
      </c>
    </row>
    <row r="21" spans="1:17" ht="20.100000000000001" customHeight="1" x14ac:dyDescent="0.25">
      <c r="A21" s="30" t="s">
        <v>44</v>
      </c>
      <c r="B21" s="4" t="s">
        <v>26</v>
      </c>
      <c r="C21" s="5">
        <f t="shared" ref="C21:O21" si="13">C54+C80+C106+C132</f>
        <v>20</v>
      </c>
      <c r="D21" s="5">
        <f t="shared" si="13"/>
        <v>0</v>
      </c>
      <c r="E21" s="5">
        <f t="shared" si="13"/>
        <v>0</v>
      </c>
      <c r="F21" s="5">
        <f t="shared" si="13"/>
        <v>5</v>
      </c>
      <c r="G21" s="5">
        <f t="shared" si="13"/>
        <v>10</v>
      </c>
      <c r="H21" s="5">
        <f t="shared" si="13"/>
        <v>25</v>
      </c>
      <c r="I21" s="5">
        <f t="shared" si="13"/>
        <v>7627</v>
      </c>
      <c r="J21" s="5">
        <f t="shared" si="13"/>
        <v>50</v>
      </c>
      <c r="K21" s="5">
        <f t="shared" si="13"/>
        <v>20</v>
      </c>
      <c r="L21" s="5">
        <f t="shared" si="13"/>
        <v>0</v>
      </c>
      <c r="M21" s="5">
        <f t="shared" si="13"/>
        <v>0</v>
      </c>
      <c r="N21" s="5">
        <f t="shared" si="13"/>
        <v>35</v>
      </c>
      <c r="O21" s="5">
        <f t="shared" si="13"/>
        <v>30</v>
      </c>
      <c r="P21" s="105">
        <f t="shared" si="2"/>
        <v>7822</v>
      </c>
    </row>
    <row r="22" spans="1:17" ht="20.100000000000001" customHeight="1" x14ac:dyDescent="0.25">
      <c r="A22" s="30" t="s">
        <v>46</v>
      </c>
      <c r="B22" s="4" t="s">
        <v>51</v>
      </c>
      <c r="C22" s="5">
        <f t="shared" ref="C22:O22" si="14">C55+C81+C107+C133</f>
        <v>18</v>
      </c>
      <c r="D22" s="5">
        <f t="shared" si="14"/>
        <v>31</v>
      </c>
      <c r="E22" s="5">
        <f t="shared" si="14"/>
        <v>0</v>
      </c>
      <c r="F22" s="5">
        <f t="shared" si="14"/>
        <v>14</v>
      </c>
      <c r="G22" s="5">
        <f t="shared" si="14"/>
        <v>16</v>
      </c>
      <c r="H22" s="5">
        <f t="shared" si="14"/>
        <v>106</v>
      </c>
      <c r="I22" s="5">
        <f t="shared" si="14"/>
        <v>403</v>
      </c>
      <c r="J22" s="5">
        <f t="shared" si="14"/>
        <v>39</v>
      </c>
      <c r="K22" s="5">
        <f t="shared" si="14"/>
        <v>86</v>
      </c>
      <c r="L22" s="5">
        <f t="shared" si="14"/>
        <v>2</v>
      </c>
      <c r="M22" s="5">
        <f t="shared" si="14"/>
        <v>0</v>
      </c>
      <c r="N22" s="5">
        <f t="shared" si="14"/>
        <v>24</v>
      </c>
      <c r="O22" s="5">
        <f t="shared" si="14"/>
        <v>12</v>
      </c>
      <c r="P22" s="105">
        <f t="shared" si="2"/>
        <v>751</v>
      </c>
    </row>
    <row r="23" spans="1:17" ht="20.100000000000001" customHeight="1" x14ac:dyDescent="0.25">
      <c r="A23" s="30" t="s">
        <v>48</v>
      </c>
      <c r="B23" s="4" t="s">
        <v>49</v>
      </c>
      <c r="C23" s="5">
        <f t="shared" ref="C23:O23" si="15">C56+C82+C108+C134</f>
        <v>160</v>
      </c>
      <c r="D23" s="5">
        <f t="shared" si="15"/>
        <v>0</v>
      </c>
      <c r="E23" s="5">
        <f t="shared" si="15"/>
        <v>0</v>
      </c>
      <c r="F23" s="5">
        <f t="shared" si="15"/>
        <v>122</v>
      </c>
      <c r="G23" s="5">
        <f t="shared" si="15"/>
        <v>502</v>
      </c>
      <c r="H23" s="5">
        <f t="shared" si="15"/>
        <v>32</v>
      </c>
      <c r="I23" s="5">
        <f t="shared" si="15"/>
        <v>11815</v>
      </c>
      <c r="J23" s="5">
        <f t="shared" si="15"/>
        <v>70</v>
      </c>
      <c r="K23" s="5">
        <f t="shared" si="15"/>
        <v>61</v>
      </c>
      <c r="L23" s="5">
        <f t="shared" si="15"/>
        <v>59</v>
      </c>
      <c r="M23" s="5">
        <f t="shared" si="15"/>
        <v>0</v>
      </c>
      <c r="N23" s="5">
        <f t="shared" si="15"/>
        <v>187</v>
      </c>
      <c r="O23" s="5">
        <f t="shared" si="15"/>
        <v>390</v>
      </c>
      <c r="P23" s="105">
        <f t="shared" si="2"/>
        <v>13398</v>
      </c>
    </row>
    <row r="24" spans="1:17" ht="20.100000000000001" customHeight="1" x14ac:dyDescent="0.25">
      <c r="A24" s="86" t="s">
        <v>50</v>
      </c>
      <c r="B24" s="86"/>
      <c r="C24" s="28">
        <f>SUM(C9:C23)</f>
        <v>3873</v>
      </c>
      <c r="D24" s="28">
        <f t="shared" ref="D24:O24" si="16">SUM(D9:D23)</f>
        <v>92</v>
      </c>
      <c r="E24" s="28">
        <f t="shared" si="16"/>
        <v>0</v>
      </c>
      <c r="F24" s="28">
        <f t="shared" si="16"/>
        <v>22364</v>
      </c>
      <c r="G24" s="28">
        <f t="shared" si="16"/>
        <v>8459</v>
      </c>
      <c r="H24" s="28">
        <f t="shared" si="16"/>
        <v>94820</v>
      </c>
      <c r="I24" s="28">
        <f t="shared" si="16"/>
        <v>205279</v>
      </c>
      <c r="J24" s="28">
        <f t="shared" si="16"/>
        <v>42441</v>
      </c>
      <c r="K24" s="28">
        <f t="shared" si="16"/>
        <v>27838</v>
      </c>
      <c r="L24" s="28">
        <f t="shared" si="16"/>
        <v>2821</v>
      </c>
      <c r="M24" s="28">
        <f t="shared" si="16"/>
        <v>635</v>
      </c>
      <c r="N24" s="28">
        <f t="shared" si="16"/>
        <v>33062</v>
      </c>
      <c r="O24" s="28">
        <f t="shared" si="16"/>
        <v>4381</v>
      </c>
      <c r="P24" s="107">
        <f>SUM(P9:P23)</f>
        <v>446065</v>
      </c>
      <c r="Q24" s="11">
        <f>SUM(C24:O24)</f>
        <v>446065</v>
      </c>
    </row>
    <row r="25" spans="1:17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7" x14ac:dyDescent="0.25">
      <c r="B26" s="37" t="s">
        <v>159</v>
      </c>
      <c r="J26" s="38">
        <f>P24+Q161</f>
        <v>1537216</v>
      </c>
      <c r="K26" s="39" t="s">
        <v>160</v>
      </c>
    </row>
    <row r="27" spans="1:17" x14ac:dyDescent="0.25">
      <c r="J27" s="75" t="s">
        <v>167</v>
      </c>
      <c r="K27" s="75"/>
      <c r="L27" s="75"/>
      <c r="M27" s="75"/>
      <c r="N27" s="75"/>
      <c r="O27" s="75"/>
      <c r="P27" s="75"/>
    </row>
    <row r="28" spans="1:17" x14ac:dyDescent="0.25">
      <c r="J28" s="76" t="s">
        <v>156</v>
      </c>
      <c r="K28" s="76"/>
      <c r="L28" s="76"/>
      <c r="M28" s="76"/>
      <c r="N28" s="76"/>
      <c r="O28" s="76"/>
      <c r="P28" s="76"/>
    </row>
    <row r="29" spans="1:17" x14ac:dyDescent="0.25">
      <c r="J29" s="76" t="s">
        <v>157</v>
      </c>
      <c r="K29" s="76"/>
      <c r="L29" s="76"/>
      <c r="M29" s="76"/>
      <c r="N29" s="76"/>
      <c r="O29" s="76"/>
      <c r="P29" s="76"/>
    </row>
    <row r="30" spans="1:17" x14ac:dyDescent="0.25">
      <c r="M30" s="33"/>
      <c r="N30" s="34" t="s">
        <v>158</v>
      </c>
      <c r="O30" s="34"/>
      <c r="P30" s="34"/>
    </row>
    <row r="31" spans="1:17" x14ac:dyDescent="0.25">
      <c r="M31" s="33"/>
      <c r="N31" s="35"/>
      <c r="O31" s="35"/>
      <c r="P31" s="36"/>
    </row>
    <row r="32" spans="1:17" x14ac:dyDescent="0.25">
      <c r="J32" s="77" t="s">
        <v>161</v>
      </c>
      <c r="K32" s="77"/>
      <c r="L32" s="77"/>
      <c r="M32" s="77"/>
      <c r="N32" s="77"/>
      <c r="O32" s="77"/>
      <c r="P32" s="77"/>
    </row>
    <row r="33" spans="1:31" x14ac:dyDescent="0.25">
      <c r="J33" s="78" t="s">
        <v>162</v>
      </c>
      <c r="K33" s="78"/>
      <c r="L33" s="78"/>
      <c r="M33" s="78"/>
      <c r="N33" s="78"/>
      <c r="O33" s="78"/>
      <c r="P33" s="78"/>
    </row>
    <row r="34" spans="1:31" x14ac:dyDescent="0.25">
      <c r="A34" s="75" t="s">
        <v>139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31" x14ac:dyDescent="0.25">
      <c r="A35" s="75" t="s">
        <v>163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31" x14ac:dyDescent="0.25">
      <c r="A36" s="75" t="s">
        <v>53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31" ht="18.75" x14ac:dyDescent="0.3">
      <c r="B37" s="1" t="s">
        <v>82</v>
      </c>
      <c r="L37" s="2">
        <v>2</v>
      </c>
    </row>
    <row r="39" spans="1:31" ht="15" customHeight="1" x14ac:dyDescent="0.25">
      <c r="A39" s="89" t="s">
        <v>5</v>
      </c>
      <c r="B39" s="89" t="s">
        <v>6</v>
      </c>
      <c r="C39" s="84" t="s">
        <v>77</v>
      </c>
      <c r="D39" s="84" t="s">
        <v>140</v>
      </c>
      <c r="E39" s="84" t="s">
        <v>141</v>
      </c>
      <c r="F39" s="84" t="s">
        <v>78</v>
      </c>
      <c r="G39" s="84" t="s">
        <v>142</v>
      </c>
      <c r="H39" s="84" t="s">
        <v>147</v>
      </c>
      <c r="I39" s="84" t="s">
        <v>148</v>
      </c>
      <c r="J39" s="84" t="s">
        <v>79</v>
      </c>
      <c r="K39" s="84" t="s">
        <v>149</v>
      </c>
      <c r="L39" s="84" t="s">
        <v>143</v>
      </c>
      <c r="M39" s="84" t="s">
        <v>144</v>
      </c>
      <c r="N39" s="84" t="s">
        <v>150</v>
      </c>
      <c r="O39" s="84" t="s">
        <v>145</v>
      </c>
      <c r="Q39" s="83"/>
      <c r="R39" s="83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x14ac:dyDescent="0.25">
      <c r="A40" s="90"/>
      <c r="B40" s="90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83"/>
      <c r="R40" s="83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x14ac:dyDescent="0.25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  <c r="G41" s="3">
        <v>7</v>
      </c>
      <c r="H41" s="3">
        <v>8</v>
      </c>
      <c r="I41" s="3">
        <v>9</v>
      </c>
      <c r="J41" s="3">
        <v>10</v>
      </c>
      <c r="K41" s="3">
        <v>11</v>
      </c>
      <c r="L41" s="3">
        <v>12</v>
      </c>
      <c r="M41" s="3">
        <v>13</v>
      </c>
      <c r="N41" s="3" t="s">
        <v>46</v>
      </c>
      <c r="O41" s="3" t="s">
        <v>48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ht="20.100000000000001" customHeight="1" x14ac:dyDescent="0.25">
      <c r="A42" s="30" t="s">
        <v>21</v>
      </c>
      <c r="B42" s="4" t="s">
        <v>45</v>
      </c>
      <c r="C42" s="5">
        <f>'[2]Triwulan I'!$C$15+'[2]Triwulan I'!$E$15</f>
        <v>0</v>
      </c>
      <c r="D42" s="5">
        <f>'[2]Triwulan I'!$C$16+'[2]Triwulan I'!$E$16</f>
        <v>0</v>
      </c>
      <c r="E42" s="5">
        <f>'[2]Triwulan I'!$C$17+'[2]Triwulan I'!$E$17</f>
        <v>0</v>
      </c>
      <c r="F42" s="5">
        <f>'[2]Triwulan I'!$C$18+'[2]Triwulan I'!$E$18</f>
        <v>185</v>
      </c>
      <c r="G42" s="5">
        <f>'[2]Triwulan I'!$C$19+'[2]Triwulan I'!$E$19</f>
        <v>0</v>
      </c>
      <c r="H42" s="5">
        <f>'[2]Triwulan I'!$C$20+'[2]Triwulan I'!$E$20</f>
        <v>1141</v>
      </c>
      <c r="I42" s="5">
        <f>'[2]Triwulan I'!$C$21+'[2]Triwulan I'!$E$21</f>
        <v>3792</v>
      </c>
      <c r="J42" s="5">
        <f>'[2]Triwulan I'!$C$22+'[2]Triwulan I'!$E$22</f>
        <v>350</v>
      </c>
      <c r="K42" s="5">
        <f>'[2]Triwulan I'!$C$23+'[2]Triwulan I'!$E$23</f>
        <v>121</v>
      </c>
      <c r="L42" s="5">
        <f>'[2]Triwulan I'!$C$24+'[2]Triwulan I'!$E$24</f>
        <v>0</v>
      </c>
      <c r="M42" s="5">
        <f>'[2]Triwulan I'!$C$25+'[2]Triwulan I'!$E$25</f>
        <v>0</v>
      </c>
      <c r="N42" s="5">
        <f>'[2]Triwulan I'!$C$26+'[2]Triwulan I'!$E$26</f>
        <v>0</v>
      </c>
      <c r="O42" s="5">
        <f>'[2]Triwulan I'!$C$27+'[2]Triwulan I'!$E$27</f>
        <v>0</v>
      </c>
      <c r="Q42" s="45"/>
      <c r="R42" s="4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ht="20.100000000000001" customHeight="1" x14ac:dyDescent="0.25">
      <c r="A43" s="30" t="s">
        <v>23</v>
      </c>
      <c r="B43" s="4" t="s">
        <v>47</v>
      </c>
      <c r="C43" s="5">
        <f>'[2]Triwulan I'!$C$62+'[2]Triwulan I'!$E$62</f>
        <v>0</v>
      </c>
      <c r="D43" s="5">
        <f>'[2]Triwulan I'!$C$63+'[2]Triwulan I'!$E$63</f>
        <v>0</v>
      </c>
      <c r="E43" s="5">
        <f>'[2]Triwulan I'!$C$64+'[2]Triwulan I'!$E$64</f>
        <v>0</v>
      </c>
      <c r="F43" s="5">
        <f>'[2]Triwulan I'!$C$65+'[2]Triwulan I'!$E$65</f>
        <v>170</v>
      </c>
      <c r="G43" s="5">
        <f>'[2]Triwulan I'!$C$66+'[2]Triwulan I'!$E$66</f>
        <v>0</v>
      </c>
      <c r="H43" s="5">
        <f>'[2]Triwulan I'!$C$67+'[2]Triwulan I'!$E$67</f>
        <v>413</v>
      </c>
      <c r="I43" s="5">
        <f>'[2]Triwulan I'!$C$68+'[2]Triwulan I'!$E$68</f>
        <v>1247</v>
      </c>
      <c r="J43" s="5">
        <f>'[2]Triwulan I'!$C$69+'[2]Triwulan I'!$E$69</f>
        <v>434</v>
      </c>
      <c r="K43" s="5">
        <f>'[2]Triwulan I'!$C$70+'[2]Triwulan I'!$E$70</f>
        <v>542</v>
      </c>
      <c r="L43" s="5">
        <f>'[2]Triwulan I'!$C$71+'[2]Triwulan I'!$E$71</f>
        <v>0</v>
      </c>
      <c r="M43" s="5">
        <f>'[2]Triwulan I'!$C$72+'[2]Triwulan I'!$E$72</f>
        <v>0</v>
      </c>
      <c r="N43" s="5">
        <f>'[2]Triwulan I'!$C$73+'[2]Triwulan I'!$E$73</f>
        <v>100</v>
      </c>
      <c r="O43" s="5">
        <f>'[2]Triwulan I'!$C$74+'[2]Triwulan I'!$E$74</f>
        <v>0</v>
      </c>
      <c r="Q43" s="45"/>
      <c r="R43" s="46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ht="20.100000000000001" customHeight="1" x14ac:dyDescent="0.25">
      <c r="A44" s="30" t="s">
        <v>25</v>
      </c>
      <c r="B44" s="4" t="s">
        <v>22</v>
      </c>
      <c r="C44" s="5">
        <f>'[2]Triwulan I'!$C$156+'[2]Triwulan I'!$E$156</f>
        <v>2907</v>
      </c>
      <c r="D44" s="5">
        <f>'[2]Triwulan I'!$C$157+'[2]Triwulan I'!$E$157</f>
        <v>0</v>
      </c>
      <c r="E44" s="5">
        <f>'[2]Triwulan I'!$C$158+'[2]Triwulan I'!$E$158</f>
        <v>0</v>
      </c>
      <c r="F44" s="5">
        <f>'[2]Triwulan I'!$C$159+'[2]Triwulan I'!$E$159</f>
        <v>19406</v>
      </c>
      <c r="G44" s="5">
        <f>'[2]Triwulan I'!$C$160+'[2]Triwulan I'!$E$160</f>
        <v>0</v>
      </c>
      <c r="H44" s="5">
        <f>'[2]Triwulan I'!$C$161+'[2]Triwulan I'!$E$161</f>
        <v>68587</v>
      </c>
      <c r="I44" s="5">
        <f>'[2]Triwulan I'!$C$162+'[2]Triwulan I'!$E$162</f>
        <v>106461</v>
      </c>
      <c r="J44" s="5">
        <f>'[2]Triwulan I'!$C$163+'[2]Triwulan I'!$E$163</f>
        <v>34513</v>
      </c>
      <c r="K44" s="5">
        <f>'[2]Triwulan I'!$C$164+'[2]Triwulan I'!$E$164</f>
        <v>20366</v>
      </c>
      <c r="L44" s="5">
        <f>'[2]Triwulan I'!$C$165+'[2]Triwulan I'!$E$165</f>
        <v>0</v>
      </c>
      <c r="M44" s="5">
        <f>'[2]Triwulan I'!$C$166+'[2]Triwulan I'!$E$166</f>
        <v>0</v>
      </c>
      <c r="N44" s="5">
        <f>'[2]Triwulan I'!$C$167+'[2]Triwulan I'!$E$167</f>
        <v>29758</v>
      </c>
      <c r="O44" s="5">
        <f>'[2]Triwulan I'!$C$168+'[2]Triwulan I'!$E$168</f>
        <v>0</v>
      </c>
      <c r="Q44" s="45"/>
      <c r="R44" s="4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20.100000000000001" customHeight="1" x14ac:dyDescent="0.25">
      <c r="A45" s="30" t="s">
        <v>27</v>
      </c>
      <c r="B45" s="4" t="s">
        <v>24</v>
      </c>
      <c r="C45" s="5">
        <f>'[2]Triwulan I'!$C$109+'[2]Triwulan I'!$E$109</f>
        <v>0</v>
      </c>
      <c r="D45" s="5">
        <f>'[2]Triwulan I'!$C$110+'[2]Triwulan I'!$E$110</f>
        <v>0</v>
      </c>
      <c r="E45" s="5">
        <f>'[2]Triwulan I'!$C$111+'[2]Triwulan I'!$E$111</f>
        <v>0</v>
      </c>
      <c r="F45" s="5">
        <f>'[2]Triwulan I'!$C$112+'[2]Triwulan I'!$E$112</f>
        <v>152</v>
      </c>
      <c r="G45" s="5">
        <f>'[2]Triwulan I'!$C$113+'[2]Triwulan I'!$E$113</f>
        <v>1125</v>
      </c>
      <c r="H45" s="5">
        <f>'[2]Triwulan I'!$C$114+'[2]Triwulan I'!$E$114</f>
        <v>2325</v>
      </c>
      <c r="I45" s="5">
        <f>'[2]Triwulan I'!$C$115+'[2]Triwulan I'!$E$115</f>
        <v>8257</v>
      </c>
      <c r="J45" s="5">
        <f>'[2]Triwulan I'!$C$116+'[2]Triwulan I'!$E$116</f>
        <v>1770</v>
      </c>
      <c r="K45" s="5">
        <f>'[2]Triwulan I'!$C$117+'[2]Triwulan I'!$E$117</f>
        <v>1583</v>
      </c>
      <c r="L45" s="5">
        <f>'[2]Triwulan I'!$C$118+'[2]Triwulan I'!$E$118</f>
        <v>0</v>
      </c>
      <c r="M45" s="5">
        <f>'[2]Triwulan I'!$C$119+'[2]Triwulan I'!$E$119</f>
        <v>0</v>
      </c>
      <c r="N45" s="5">
        <f>'[2]Triwulan I'!$C$120+'[2]Triwulan I'!$E$120</f>
        <v>0</v>
      </c>
      <c r="O45" s="5">
        <f>'[2]Triwulan I'!$C$121+'[2]Triwulan I'!$E$121</f>
        <v>180</v>
      </c>
      <c r="Q45" s="45"/>
      <c r="R45" s="4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ht="20.100000000000001" customHeight="1" x14ac:dyDescent="0.25">
      <c r="A46" s="30" t="s">
        <v>29</v>
      </c>
      <c r="B46" s="4" t="s">
        <v>28</v>
      </c>
      <c r="C46" s="5">
        <f>'[2]Triwulan I'!$C$203+'[2]Triwulan I'!$E$203</f>
        <v>11</v>
      </c>
      <c r="D46" s="5">
        <f>'[2]Triwulan I'!$C$204+'[2]Triwulan I'!$E$204</f>
        <v>0</v>
      </c>
      <c r="E46" s="5">
        <f>'[2]Triwulan I'!$C$205+'[2]Triwulan I'!$E$205</f>
        <v>0</v>
      </c>
      <c r="F46" s="5">
        <f>'[2]Triwulan I'!$C$206+'[2]Triwulan I'!$E$206</f>
        <v>28</v>
      </c>
      <c r="G46" s="5">
        <f>'[2]Triwulan I'!$C$207+'[2]Triwulan I'!$E$207</f>
        <v>100</v>
      </c>
      <c r="H46" s="5">
        <f>'[2]Triwulan I'!$C$208+'[2]Triwulan I'!$E$208</f>
        <v>2710</v>
      </c>
      <c r="I46" s="5">
        <f>'[2]Triwulan I'!$C$209+'[2]Triwulan I'!$E$209</f>
        <v>10618</v>
      </c>
      <c r="J46" s="5">
        <f>'[2]Triwulan I'!$C$210+'[2]Triwulan I'!$E$210</f>
        <v>285</v>
      </c>
      <c r="K46" s="5">
        <f>'[2]Triwulan I'!$C$211+'[2]Triwulan I'!$E$211</f>
        <v>395</v>
      </c>
      <c r="L46" s="5">
        <f>'[2]Triwulan I'!$C$212+'[2]Triwulan I'!$E$212</f>
        <v>0</v>
      </c>
      <c r="M46" s="5">
        <f>'[2]Triwulan I'!$C$213+'[2]Triwulan I'!$E$213</f>
        <v>0</v>
      </c>
      <c r="N46" s="5">
        <f>'[2]Triwulan I'!$C$214+'[2]Triwulan I'!$E$214</f>
        <v>90</v>
      </c>
      <c r="O46" s="5">
        <f>'[2]Triwulan I'!$C$215+'[2]Triwulan I'!$E$215</f>
        <v>0</v>
      </c>
      <c r="Q46" s="45"/>
      <c r="R46" s="46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ht="20.100000000000001" customHeight="1" x14ac:dyDescent="0.25">
      <c r="A47" s="30" t="s">
        <v>31</v>
      </c>
      <c r="B47" s="4" t="s">
        <v>30</v>
      </c>
      <c r="C47" s="5">
        <f>'[2]Triwulan I'!$C$250+'[2]Triwulan I'!$E$250</f>
        <v>38</v>
      </c>
      <c r="D47" s="5">
        <f>'[2]Triwulan I'!$C$251+'[2]Triwulan I'!$E$251</f>
        <v>0</v>
      </c>
      <c r="E47" s="5">
        <f>'[2]Triwulan I'!$C$252+'[2]Triwulan I'!$E$252</f>
        <v>0</v>
      </c>
      <c r="F47" s="5">
        <f>'[2]Triwulan I'!$C$253+'[2]Triwulan I'!$E$253</f>
        <v>62</v>
      </c>
      <c r="G47" s="5">
        <f>'[2]Triwulan I'!$C$254+'[2]Triwulan I'!$E$254</f>
        <v>0</v>
      </c>
      <c r="H47" s="5">
        <f>'[2]Triwulan I'!$C$255+'[2]Triwulan I'!$E$255</f>
        <v>2050</v>
      </c>
      <c r="I47" s="5">
        <f>'[2]Triwulan I'!$C$256+'[2]Triwulan I'!$E$256</f>
        <v>2290</v>
      </c>
      <c r="J47" s="5">
        <f>'[2]Triwulan I'!$C$257+'[2]Triwulan I'!$E$257</f>
        <v>440</v>
      </c>
      <c r="K47" s="5">
        <f>'[2]Triwulan I'!$C$258+'[2]Triwulan I'!$E$258</f>
        <v>670</v>
      </c>
      <c r="L47" s="5">
        <f>'[2]Triwulan I'!$C$259+'[2]Triwulan I'!$E$259</f>
        <v>0</v>
      </c>
      <c r="M47" s="5">
        <f>'[2]Triwulan I'!$C$260+'[2]Triwulan I'!$E$260</f>
        <v>0</v>
      </c>
      <c r="N47" s="5">
        <f>'[2]Triwulan I'!$C$261+'[2]Triwulan I'!$E$261</f>
        <v>440</v>
      </c>
      <c r="O47" s="5">
        <f>'[2]Triwulan I'!$C$262+'[2]Triwulan I'!$E$262</f>
        <v>0</v>
      </c>
      <c r="Q47" s="45"/>
      <c r="R47" s="46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20.100000000000001" customHeight="1" x14ac:dyDescent="0.25">
      <c r="A48" s="30" t="s">
        <v>33</v>
      </c>
      <c r="B48" s="4" t="s">
        <v>37</v>
      </c>
      <c r="C48" s="5">
        <f>'[2]Triwulan I'!$C$297+'[2]Triwulan I'!$E$297</f>
        <v>175</v>
      </c>
      <c r="D48" s="5">
        <f>'[2]Triwulan I'!$C$298+'[2]Triwulan I'!$E$298</f>
        <v>0</v>
      </c>
      <c r="E48" s="5">
        <f>'[2]Triwulan I'!$C$299+'[2]Triwulan I'!$E$299</f>
        <v>0</v>
      </c>
      <c r="F48" s="5">
        <f>'[2]Triwulan I'!$C$300+'[2]Triwulan I'!$E$300</f>
        <v>417</v>
      </c>
      <c r="G48" s="5">
        <f>'[2]Triwulan I'!$C$301+'[2]Triwulan I'!$E$301</f>
        <v>1600</v>
      </c>
      <c r="H48" s="5">
        <f>'[2]Triwulan I'!$C$302+'[2]Triwulan I'!$E$302</f>
        <v>1525</v>
      </c>
      <c r="I48" s="5">
        <f>'[2]Triwulan I'!$C$303+'[2]Triwulan I'!$E$303</f>
        <v>575</v>
      </c>
      <c r="J48" s="5">
        <f>'[2]Triwulan I'!$C$304+'[2]Triwulan I'!$E$304</f>
        <v>330</v>
      </c>
      <c r="K48" s="5">
        <f>'[2]Triwulan I'!$C$305+'[2]Triwulan I'!$E$305</f>
        <v>500</v>
      </c>
      <c r="L48" s="5">
        <f>'[2]Triwulan I'!$C$306+'[2]Triwulan I'!$E$306</f>
        <v>0</v>
      </c>
      <c r="M48" s="5">
        <f>'[2]Triwulan I'!$C$307+'[2]Triwulan I'!$E$307</f>
        <v>0</v>
      </c>
      <c r="N48" s="5">
        <f>'[2]Triwulan I'!$C$308+'[2]Triwulan I'!$E$308</f>
        <v>307</v>
      </c>
      <c r="O48" s="5">
        <f>'[2]Triwulan I'!$C$309+'[2]Triwulan I'!$E$309</f>
        <v>450</v>
      </c>
      <c r="Q48" s="45"/>
      <c r="R48" s="46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ht="20.100000000000001" customHeight="1" x14ac:dyDescent="0.25">
      <c r="A49" s="30" t="s">
        <v>34</v>
      </c>
      <c r="B49" s="4" t="s">
        <v>41</v>
      </c>
      <c r="C49" s="5">
        <f>'[2]Triwulan I'!$C$344+'[2]Triwulan I'!$E$344</f>
        <v>169</v>
      </c>
      <c r="D49" s="5">
        <f>'[2]Triwulan I'!$C$345+'[2]Triwulan I'!$E$345</f>
        <v>0</v>
      </c>
      <c r="E49" s="5">
        <f>'[2]Triwulan I'!$C$346+'[2]Triwulan I'!$E$346</f>
        <v>0</v>
      </c>
      <c r="F49" s="5">
        <f>'[2]Triwulan I'!$C$347+'[2]Triwulan I'!$E$347</f>
        <v>332</v>
      </c>
      <c r="G49" s="5">
        <f>'[2]Triwulan I'!$C$348+'[2]Triwulan I'!$E$348</f>
        <v>0</v>
      </c>
      <c r="H49" s="5">
        <f>'[2]Triwulan I'!$C$349+'[2]Triwulan I'!$E$349</f>
        <v>1800</v>
      </c>
      <c r="I49" s="5">
        <f>'[2]Triwulan I'!$C$350+'[2]Triwulan I'!$E$350</f>
        <v>1641</v>
      </c>
      <c r="J49" s="5">
        <f>'[2]Triwulan I'!$C$351+'[2]Triwulan I'!$E$351</f>
        <v>801</v>
      </c>
      <c r="K49" s="5">
        <f>'[2]Triwulan I'!$C$352+'[2]Triwulan I'!$E$352</f>
        <v>600</v>
      </c>
      <c r="L49" s="5">
        <f>'[2]Triwulan I'!$C$353+'[2]Triwulan I'!$E$353</f>
        <v>100</v>
      </c>
      <c r="M49" s="5">
        <f>'[2]Triwulan I'!$C$354+'[2]Triwulan I'!$E$354</f>
        <v>0</v>
      </c>
      <c r="N49" s="5">
        <f>'[2]Triwulan I'!$C$355+'[2]Triwulan I'!$E$355</f>
        <v>130</v>
      </c>
      <c r="O49" s="5">
        <f>'[2]Triwulan I'!$C$356+'[2]Triwulan I'!$E$356</f>
        <v>20</v>
      </c>
      <c r="Q49" s="45"/>
      <c r="R49" s="46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20.100000000000001" customHeight="1" x14ac:dyDescent="0.25">
      <c r="A50" s="30" t="s">
        <v>36</v>
      </c>
      <c r="B50" s="4" t="s">
        <v>43</v>
      </c>
      <c r="C50" s="5">
        <f>'[2]Triwulan I'!$C$391+'[2]Triwulan I'!$E$391</f>
        <v>0</v>
      </c>
      <c r="D50" s="5">
        <f>'[2]Triwulan I'!$C$392+'[2]Triwulan I'!$E$392</f>
        <v>0</v>
      </c>
      <c r="E50" s="5">
        <f>'[2]Triwulan I'!$C$393+'[2]Triwulan I'!$E$393</f>
        <v>0</v>
      </c>
      <c r="F50" s="5">
        <f>'[2]Triwulan I'!$C$394+'[2]Triwulan I'!$E$394</f>
        <v>10</v>
      </c>
      <c r="G50" s="5">
        <f>'[2]Triwulan I'!$C$395+'[2]Triwulan I'!$E$395</f>
        <v>25</v>
      </c>
      <c r="H50" s="5">
        <f>'[2]Triwulan I'!$C$396+'[2]Triwulan I'!$E$396</f>
        <v>3551</v>
      </c>
      <c r="I50" s="5">
        <f>'[2]Triwulan I'!$C$397+'[2]Triwulan I'!$E$397</f>
        <v>32050</v>
      </c>
      <c r="J50" s="5">
        <f>'[2]Triwulan I'!$C$398+'[2]Triwulan I'!$E$398</f>
        <v>290</v>
      </c>
      <c r="K50" s="5">
        <f>'[2]Triwulan I'!$C$399+'[2]Triwulan I'!$E$399</f>
        <v>50</v>
      </c>
      <c r="L50" s="5">
        <f>'[2]Triwulan I'!$C$400+'[2]Triwulan I'!$E$400</f>
        <v>0</v>
      </c>
      <c r="M50" s="5">
        <f>'[2]Triwulan I'!$C$401+'[2]Triwulan I'!$E$401</f>
        <v>0</v>
      </c>
      <c r="N50" s="5">
        <f>'[2]Triwulan I'!$C$402+'[2]Triwulan I'!$E$402</f>
        <v>0</v>
      </c>
      <c r="O50" s="5">
        <f>'[2]Triwulan I'!$C$403+'[2]Triwulan I'!$E$403</f>
        <v>270</v>
      </c>
      <c r="Q50" s="45"/>
      <c r="R50" s="46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ht="20.100000000000001" customHeight="1" x14ac:dyDescent="0.25">
      <c r="A51" s="30" t="s">
        <v>38</v>
      </c>
      <c r="B51" s="4" t="s">
        <v>39</v>
      </c>
      <c r="C51" s="5">
        <f>'[2]Triwulan I'!$C$438+'[2]Triwulan I'!$E$438</f>
        <v>110</v>
      </c>
      <c r="D51" s="5">
        <f>'[2]Triwulan I'!$C$439+'[2]Triwulan I'!$E$4389</f>
        <v>0</v>
      </c>
      <c r="E51" s="5">
        <f>'[2]Triwulan I'!$C$440+'[2]Triwulan I'!$E$440</f>
        <v>0</v>
      </c>
      <c r="F51" s="5">
        <f>'[2]Triwulan I'!$C$441+'[2]Triwulan I'!$E$441</f>
        <v>130</v>
      </c>
      <c r="G51" s="5">
        <f>'[2]Triwulan I'!$C$442+'[2]Triwulan I'!$E$442</f>
        <v>0</v>
      </c>
      <c r="H51" s="5">
        <f>'[2]Triwulan I'!$C$443+'[2]Triwulan I'!$E$443</f>
        <v>1520</v>
      </c>
      <c r="I51" s="5">
        <f>'[2]Triwulan I'!$C$444+'[2]Triwulan I'!$E$444</f>
        <v>3370</v>
      </c>
      <c r="J51" s="5">
        <f>'[2]Triwulan I'!$C$445+'[2]Triwulan I'!$E$445</f>
        <v>1160</v>
      </c>
      <c r="K51" s="5">
        <f>'[2]Triwulan I'!$C$446+'[2]Triwulan I'!$E$446</f>
        <v>285</v>
      </c>
      <c r="L51" s="5">
        <f>'[2]Triwulan I'!$C$447+'[2]Triwulan I'!$E$447</f>
        <v>0</v>
      </c>
      <c r="M51" s="5">
        <f>'[2]Triwulan I'!$C$448+'[2]Triwulan I'!$E$448</f>
        <v>0</v>
      </c>
      <c r="N51" s="5">
        <f>'[2]Triwulan I'!$C$449+'[2]Triwulan I'!$E$449</f>
        <v>920</v>
      </c>
      <c r="O51" s="5">
        <f>'[2]Triwulan I'!$C$450+'[2]Triwulan I'!$E$450</f>
        <v>775</v>
      </c>
      <c r="Q51" s="45"/>
      <c r="R51" s="46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ht="20.100000000000001" customHeight="1" x14ac:dyDescent="0.25">
      <c r="A52" s="30" t="s">
        <v>40</v>
      </c>
      <c r="B52" s="4" t="s">
        <v>35</v>
      </c>
      <c r="C52" s="5">
        <f>'[2]Triwulan I'!$C$485+'[2]Triwulan I'!$E$485</f>
        <v>190</v>
      </c>
      <c r="D52" s="5">
        <f>'[2]Triwulan I'!$C$486+'[2]Triwulan I'!$E$486</f>
        <v>56</v>
      </c>
      <c r="E52" s="5">
        <f>'[2]Triwulan I'!$C$487+'[2]Triwulan I'!$E$487</f>
        <v>0</v>
      </c>
      <c r="F52" s="5">
        <f>'[2]Triwulan I'!$C$488+'[2]Triwulan I'!$E$488</f>
        <v>1149</v>
      </c>
      <c r="G52" s="5">
        <f>'[2]Triwulan I'!$C$489+'[2]Triwulan I'!$E$489</f>
        <v>2738</v>
      </c>
      <c r="H52" s="5">
        <f>'[2]Triwulan I'!$C$490+'[2]Triwulan I'!$E$490</f>
        <v>6379</v>
      </c>
      <c r="I52" s="5">
        <f>'[2]Triwulan I'!$C$491+'[2]Triwulan I'!$E$491</f>
        <v>9120</v>
      </c>
      <c r="J52" s="5">
        <f>'[2]Triwulan I'!$C$492+'[2]Triwulan I'!$E$492</f>
        <v>1546</v>
      </c>
      <c r="K52" s="5">
        <f>'[2]Triwulan I'!$C$493+'[2]Triwulan I'!$E$493</f>
        <v>1597</v>
      </c>
      <c r="L52" s="5">
        <f>'[2]Triwulan I'!$C$494+'[2]Triwulan I'!$E$494</f>
        <v>2660</v>
      </c>
      <c r="M52" s="5">
        <f>'[2]Triwulan I'!$C$495+'[2]Triwulan I'!$E$495</f>
        <v>635</v>
      </c>
      <c r="N52" s="5">
        <f>'[2]Triwulan I'!$C$496+'[2]Triwulan I'!$E$496</f>
        <v>784</v>
      </c>
      <c r="O52" s="5">
        <f>'[2]Triwulan I'!$C$497+'[2]Triwulan I'!$E$497</f>
        <v>2049</v>
      </c>
      <c r="Q52" s="45"/>
      <c r="R52" s="46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ht="20.100000000000001" customHeight="1" x14ac:dyDescent="0.25">
      <c r="A53" s="30" t="s">
        <v>42</v>
      </c>
      <c r="B53" s="4" t="s">
        <v>32</v>
      </c>
      <c r="C53" s="5">
        <f>'[2]Triwulan I'!$C$532+'[2]Triwulan I'!$E$532</f>
        <v>25</v>
      </c>
      <c r="D53" s="5">
        <f>'[2]Triwulan I'!$C$533+'[2]Triwulan I'!$E$533</f>
        <v>0</v>
      </c>
      <c r="E53" s="5">
        <f>'[2]Triwulan I'!$C$534+'[2]Triwulan I'!$E$534</f>
        <v>0</v>
      </c>
      <c r="F53" s="5">
        <f>'[2]Triwulan I'!$C$535+'[2]Triwulan I'!$E$535</f>
        <v>39</v>
      </c>
      <c r="G53" s="5">
        <f>'[2]Triwulan I'!$C$536+'[2]Triwulan I'!$E$536</f>
        <v>0</v>
      </c>
      <c r="H53" s="5">
        <f>'[2]Triwulan I'!$C$537+'[2]Triwulan I'!$E$537</f>
        <v>2156</v>
      </c>
      <c r="I53" s="5">
        <f>'[2]Triwulan I'!$C$538+'[2]Triwulan I'!$E$538</f>
        <v>1304</v>
      </c>
      <c r="J53" s="5">
        <f>'[2]Triwulan I'!$C$539+'[2]Triwulan I'!$E$539</f>
        <v>45</v>
      </c>
      <c r="K53" s="5">
        <f>'[2]Triwulan I'!$C$540+'[2]Triwulan I'!$E$540</f>
        <v>787</v>
      </c>
      <c r="L53" s="5">
        <f>'[2]Triwulan I'!$C$541+'[2]Triwulan I'!$E$541</f>
        <v>0</v>
      </c>
      <c r="M53" s="5">
        <f>'[2]Triwulan I'!$C$542+'[2]Triwulan I'!$E$542</f>
        <v>0</v>
      </c>
      <c r="N53" s="5">
        <f>'[2]Triwulan I'!$C$543+'[2]Triwulan I'!$E$543</f>
        <v>237</v>
      </c>
      <c r="O53" s="5">
        <f>'[2]Triwulan I'!$C$544+'[2]Triwulan I'!$E$544</f>
        <v>86</v>
      </c>
      <c r="Q53" s="45"/>
      <c r="R53" s="46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ht="20.100000000000001" customHeight="1" x14ac:dyDescent="0.25">
      <c r="A54" s="30" t="s">
        <v>44</v>
      </c>
      <c r="B54" s="4" t="s">
        <v>26</v>
      </c>
      <c r="C54" s="5">
        <f>'[2]Triwulan I'!$C$579+'[2]Triwulan I'!$E$579</f>
        <v>20</v>
      </c>
      <c r="D54" s="5">
        <f>'[2]Triwulan I'!$C$580+'[2]Triwulan I'!$E$580</f>
        <v>0</v>
      </c>
      <c r="E54" s="5">
        <f>'[2]Triwulan I'!$C$581+'[2]Triwulan I'!$E$581</f>
        <v>0</v>
      </c>
      <c r="F54" s="5">
        <f>'[2]Triwulan I'!$C$582+'[2]Triwulan I'!$E$582</f>
        <v>5</v>
      </c>
      <c r="G54" s="5">
        <f>'[2]Triwulan I'!$C$583+'[2]Triwulan I'!$E$583</f>
        <v>10</v>
      </c>
      <c r="H54" s="5">
        <f>'[2]Triwulan I'!$C$584+'[2]Triwulan I'!$E$584</f>
        <v>25</v>
      </c>
      <c r="I54" s="5">
        <f>'[2]Triwulan I'!$C$585+'[2]Triwulan I'!$E$585</f>
        <v>7627</v>
      </c>
      <c r="J54" s="5">
        <f>'[2]Triwulan I'!$C$586+'[2]Triwulan I'!$E$586</f>
        <v>50</v>
      </c>
      <c r="K54" s="5">
        <f>'[2]Triwulan I'!$C$587+'[2]Triwulan I'!$E$587</f>
        <v>20</v>
      </c>
      <c r="L54" s="5">
        <f>'[2]Triwulan I'!$C$588+'[2]Triwulan I'!$E$588</f>
        <v>0</v>
      </c>
      <c r="M54" s="5">
        <f>'[2]Triwulan I'!$C$589+'[2]Triwulan I'!$E$589</f>
        <v>0</v>
      </c>
      <c r="N54" s="5">
        <f>'[2]Triwulan I'!$C$590+'[2]Triwulan I'!$E$590</f>
        <v>35</v>
      </c>
      <c r="O54" s="5">
        <f>'[2]Triwulan I'!$C$591+'[2]Triwulan I'!$E$591</f>
        <v>30</v>
      </c>
      <c r="Q54" s="45"/>
      <c r="R54" s="46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ht="20.100000000000001" customHeight="1" x14ac:dyDescent="0.25">
      <c r="A55" s="30" t="s">
        <v>46</v>
      </c>
      <c r="B55" s="4" t="s">
        <v>51</v>
      </c>
      <c r="C55" s="5">
        <f>'[2]Triwulan I'!$C$625+'[2]Triwulan I'!$E$625</f>
        <v>18</v>
      </c>
      <c r="D55" s="5">
        <f>'[2]Triwulan I'!$C$626+'[2]Triwulan I'!$E$626</f>
        <v>1</v>
      </c>
      <c r="E55" s="5">
        <f>'[2]Triwulan I'!$C$627+'[2]Triwulan I'!$E$627</f>
        <v>0</v>
      </c>
      <c r="F55" s="5">
        <f>'[2]Triwulan I'!$C$628+'[2]Triwulan I'!$E$628</f>
        <v>14</v>
      </c>
      <c r="G55" s="5">
        <f>'[2]Triwulan I'!$C$629+'[2]Triwulan I'!$E$629</f>
        <v>16</v>
      </c>
      <c r="H55" s="5">
        <f>'[2]Triwulan I'!$C$630+'[2]Triwulan I'!$E$630</f>
        <v>106</v>
      </c>
      <c r="I55" s="5">
        <f>'[2]Triwulan I'!$C$631+'[2]Triwulan I'!$E$631</f>
        <v>400</v>
      </c>
      <c r="J55" s="5">
        <f>'[2]Triwulan I'!$C$632+'[2]Triwulan I'!$E$632</f>
        <v>39</v>
      </c>
      <c r="K55" s="5">
        <f>'[2]Triwulan I'!$C$633+'[2]Triwulan I'!$E$633</f>
        <v>86</v>
      </c>
      <c r="L55" s="5">
        <f>'[2]Triwulan I'!$C$634+'[2]Triwulan I'!$E$634</f>
        <v>2</v>
      </c>
      <c r="M55" s="5">
        <f>'[2]Triwulan I'!$C$635+'[2]Triwulan I'!$E$635</f>
        <v>0</v>
      </c>
      <c r="N55" s="5">
        <f>'[2]Triwulan I'!$C$636+'[2]Triwulan I'!$E$636</f>
        <v>24</v>
      </c>
      <c r="O55" s="5">
        <f>'[2]Triwulan I'!$C$637+'[2]Triwulan I'!$E$637</f>
        <v>12</v>
      </c>
      <c r="Q55" s="45"/>
      <c r="R55" s="4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ht="20.100000000000001" customHeight="1" x14ac:dyDescent="0.25">
      <c r="A56" s="30">
        <v>673</v>
      </c>
      <c r="B56" s="4" t="s">
        <v>49</v>
      </c>
      <c r="C56" s="5">
        <f>'[2]Triwulan I'!$C$673+'[2]Triwulan I'!$E$673</f>
        <v>150</v>
      </c>
      <c r="D56" s="5">
        <f>'[2]Triwulan I'!$C$674+'[2]Triwulan I'!$E$674</f>
        <v>0</v>
      </c>
      <c r="E56" s="5">
        <f>'[2]Triwulan I'!$C$675+'[2]Triwulan I'!$E$675</f>
        <v>0</v>
      </c>
      <c r="F56" s="5">
        <f>'[2]Triwulan I'!$C$676+'[2]Triwulan I'!$E$676</f>
        <v>120</v>
      </c>
      <c r="G56" s="5">
        <f>'[2]Triwulan I'!$C$677+'[2]Triwulan I'!$E$677</f>
        <v>400</v>
      </c>
      <c r="H56" s="5">
        <f>'[2]Triwulan I'!$C$678+'[2]Triwulan I'!$E$678</f>
        <v>0</v>
      </c>
      <c r="I56" s="5">
        <f>'[2]Triwulan I'!$C$679+'[2]Triwulan I'!$E$679</f>
        <v>10110</v>
      </c>
      <c r="J56" s="5">
        <f>'[2]Triwulan I'!$C$680+'[2]Triwulan I'!$E$680</f>
        <v>60</v>
      </c>
      <c r="K56" s="5">
        <f>'[2]Triwulan I'!$C$681+'[2]Triwulan I'!$E$681</f>
        <v>50</v>
      </c>
      <c r="L56" s="5">
        <f>'[2]Triwulan I'!$C$682+'[2]Triwulan I'!$E$682</f>
        <v>59</v>
      </c>
      <c r="M56" s="5">
        <f>'[2]Triwulan I'!$C$683+'[2]Triwulan I'!$E$683</f>
        <v>0</v>
      </c>
      <c r="N56" s="5">
        <f>'[2]Triwulan I'!$C$684+'[2]Triwulan I'!$E$684</f>
        <v>175</v>
      </c>
      <c r="O56" s="5">
        <f>'[2]Triwulan I'!$C$685+'[2]Triwulan I'!$E$685</f>
        <v>380</v>
      </c>
      <c r="Q56" s="45"/>
      <c r="R56" s="46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ht="20.100000000000001" customHeight="1" x14ac:dyDescent="0.25">
      <c r="A57" s="86" t="s">
        <v>50</v>
      </c>
      <c r="B57" s="86"/>
      <c r="C57" s="28">
        <f>SUM(C42:C56)</f>
        <v>3813</v>
      </c>
      <c r="D57" s="28">
        <f t="shared" ref="D57:O57" si="17">SUM(D42:D56)</f>
        <v>57</v>
      </c>
      <c r="E57" s="28">
        <f t="shared" si="17"/>
        <v>0</v>
      </c>
      <c r="F57" s="28">
        <f t="shared" si="17"/>
        <v>22219</v>
      </c>
      <c r="G57" s="28">
        <f t="shared" si="17"/>
        <v>6014</v>
      </c>
      <c r="H57" s="28">
        <f t="shared" si="17"/>
        <v>94288</v>
      </c>
      <c r="I57" s="28">
        <f t="shared" si="17"/>
        <v>198862</v>
      </c>
      <c r="J57" s="28">
        <f t="shared" si="17"/>
        <v>42113</v>
      </c>
      <c r="K57" s="28">
        <f t="shared" si="17"/>
        <v>27652</v>
      </c>
      <c r="L57" s="28">
        <f t="shared" si="17"/>
        <v>2821</v>
      </c>
      <c r="M57" s="28">
        <f t="shared" si="17"/>
        <v>635</v>
      </c>
      <c r="N57" s="28">
        <f t="shared" si="17"/>
        <v>33000</v>
      </c>
      <c r="O57" s="28">
        <f t="shared" si="17"/>
        <v>4252</v>
      </c>
      <c r="Q57" s="79"/>
      <c r="R57" s="79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Q58" s="40"/>
      <c r="R58" s="40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0"/>
      <c r="AE58" s="40"/>
    </row>
    <row r="59" spans="1:31" x14ac:dyDescent="0.25"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x14ac:dyDescent="0.25">
      <c r="A60" s="75" t="s">
        <v>139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40"/>
      <c r="AE60" s="40"/>
    </row>
    <row r="61" spans="1:31" x14ac:dyDescent="0.25">
      <c r="A61" s="75" t="s">
        <v>163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40"/>
      <c r="AE61" s="40"/>
    </row>
    <row r="62" spans="1:31" x14ac:dyDescent="0.25">
      <c r="A62" s="75" t="s">
        <v>53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40"/>
      <c r="AE62" s="40"/>
    </row>
    <row r="63" spans="1:31" ht="18.75" x14ac:dyDescent="0.3">
      <c r="B63" s="1" t="s">
        <v>83</v>
      </c>
      <c r="L63" s="2">
        <v>3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7"/>
      <c r="AC63" s="40"/>
      <c r="AD63" s="40"/>
      <c r="AE63" s="40"/>
    </row>
    <row r="64" spans="1:31" x14ac:dyDescent="0.25"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ht="15" customHeight="1" x14ac:dyDescent="0.25">
      <c r="A65" s="89" t="s">
        <v>5</v>
      </c>
      <c r="B65" s="89" t="s">
        <v>6</v>
      </c>
      <c r="C65" s="84" t="s">
        <v>77</v>
      </c>
      <c r="D65" s="84" t="s">
        <v>140</v>
      </c>
      <c r="E65" s="84" t="s">
        <v>141</v>
      </c>
      <c r="F65" s="84" t="s">
        <v>78</v>
      </c>
      <c r="G65" s="84" t="s">
        <v>142</v>
      </c>
      <c r="H65" s="84" t="s">
        <v>147</v>
      </c>
      <c r="I65" s="84" t="s">
        <v>148</v>
      </c>
      <c r="J65" s="84" t="s">
        <v>79</v>
      </c>
      <c r="K65" s="84" t="s">
        <v>149</v>
      </c>
      <c r="L65" s="84" t="s">
        <v>143</v>
      </c>
      <c r="M65" s="84" t="s">
        <v>144</v>
      </c>
      <c r="N65" s="84" t="s">
        <v>150</v>
      </c>
      <c r="O65" s="84" t="s">
        <v>145</v>
      </c>
      <c r="Q65" s="83"/>
      <c r="R65" s="83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</row>
    <row r="66" spans="1:31" x14ac:dyDescent="0.25">
      <c r="A66" s="90"/>
      <c r="B66" s="90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Q66" s="83"/>
      <c r="R66" s="83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</row>
    <row r="67" spans="1:31" x14ac:dyDescent="0.25">
      <c r="A67" s="3">
        <v>1</v>
      </c>
      <c r="B67" s="3">
        <v>2</v>
      </c>
      <c r="C67" s="3">
        <v>3</v>
      </c>
      <c r="D67" s="3">
        <v>4</v>
      </c>
      <c r="E67" s="3">
        <v>5</v>
      </c>
      <c r="F67" s="3">
        <v>6</v>
      </c>
      <c r="G67" s="3">
        <v>7</v>
      </c>
      <c r="H67" s="3">
        <v>8</v>
      </c>
      <c r="I67" s="3">
        <v>9</v>
      </c>
      <c r="J67" s="3">
        <v>10</v>
      </c>
      <c r="K67" s="3">
        <v>11</v>
      </c>
      <c r="L67" s="3">
        <v>12</v>
      </c>
      <c r="M67" s="3">
        <v>13</v>
      </c>
      <c r="N67" s="3" t="s">
        <v>46</v>
      </c>
      <c r="O67" s="3" t="s">
        <v>48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1:31" ht="20.100000000000001" customHeight="1" x14ac:dyDescent="0.25">
      <c r="A68" s="30" t="s">
        <v>21</v>
      </c>
      <c r="B68" s="4" t="s">
        <v>45</v>
      </c>
      <c r="C68" s="23">
        <f>'[2]Triwulan II'!$E$15</f>
        <v>0</v>
      </c>
      <c r="D68" s="23">
        <f>'[2]Triwulan II'!$E$16</f>
        <v>0</v>
      </c>
      <c r="E68" s="23">
        <f>'[2]Triwulan II'!$E$17</f>
        <v>0</v>
      </c>
      <c r="F68" s="23">
        <f>'[2]Triwulan II'!$E$18</f>
        <v>0</v>
      </c>
      <c r="G68" s="23">
        <f>'[2]Triwulan II'!$E$19</f>
        <v>0</v>
      </c>
      <c r="H68" s="23">
        <f>'[2]Triwulan II'!$E$20</f>
        <v>0</v>
      </c>
      <c r="I68" s="23">
        <f>'[2]Triwulan II'!$E$21</f>
        <v>0</v>
      </c>
      <c r="J68" s="23">
        <f>'[2]Triwulan II'!$E$22</f>
        <v>0</v>
      </c>
      <c r="K68" s="23">
        <f>'[2]Triwulan II'!$E$23</f>
        <v>0</v>
      </c>
      <c r="L68" s="23">
        <f>'[2]Triwulan II'!$E$24</f>
        <v>0</v>
      </c>
      <c r="M68" s="23">
        <f>'[2]Triwulan II'!$E$25</f>
        <v>0</v>
      </c>
      <c r="N68" s="23">
        <f>'[2]Triwulan II'!$E$26</f>
        <v>0</v>
      </c>
      <c r="O68" s="23">
        <f>'[2]Triwulan II'!$E$27</f>
        <v>0</v>
      </c>
      <c r="Q68" s="45"/>
      <c r="R68" s="46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ht="20.100000000000001" customHeight="1" x14ac:dyDescent="0.25">
      <c r="A69" s="30" t="s">
        <v>23</v>
      </c>
      <c r="B69" s="4" t="s">
        <v>47</v>
      </c>
      <c r="C69" s="23">
        <f>'[2]Triwulan II'!$E$62</f>
        <v>0</v>
      </c>
      <c r="D69" s="23">
        <f>'[2]Triwulan II'!$E$63</f>
        <v>0</v>
      </c>
      <c r="E69" s="23">
        <f>'[2]Triwulan II'!$E$64</f>
        <v>0</v>
      </c>
      <c r="F69" s="23">
        <f>'[2]Triwulan II'!$E$65</f>
        <v>0</v>
      </c>
      <c r="G69" s="23">
        <f>'[2]Triwulan II'!$E$66</f>
        <v>0</v>
      </c>
      <c r="H69" s="23">
        <f>'[2]Triwulan II'!$E$67</f>
        <v>0</v>
      </c>
      <c r="I69" s="23">
        <f>'[2]Triwulan II'!$E$68</f>
        <v>0</v>
      </c>
      <c r="J69" s="23">
        <f>'[2]Triwulan II'!$E$69</f>
        <v>108</v>
      </c>
      <c r="K69" s="23">
        <f>'[2]Triwulan II'!$E$70</f>
        <v>0</v>
      </c>
      <c r="L69" s="23">
        <f>'[2]Triwulan II'!$E$71</f>
        <v>0</v>
      </c>
      <c r="M69" s="23">
        <f>'[2]Triwulan II'!$E$72</f>
        <v>0</v>
      </c>
      <c r="N69" s="23">
        <f>'[2]Triwulan II'!$E$73</f>
        <v>0</v>
      </c>
      <c r="O69" s="23">
        <f>'[2]Triwulan II'!$E$74</f>
        <v>20</v>
      </c>
      <c r="Q69" s="45"/>
      <c r="R69" s="46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ht="20.100000000000001" customHeight="1" x14ac:dyDescent="0.25">
      <c r="A70" s="30" t="s">
        <v>25</v>
      </c>
      <c r="B70" s="4" t="s">
        <v>22</v>
      </c>
      <c r="C70" s="23">
        <f>'[2]Triwulan II'!$E$156</f>
        <v>0</v>
      </c>
      <c r="D70" s="23">
        <f>'[2]Triwulan II'!$E$157</f>
        <v>0</v>
      </c>
      <c r="E70" s="23">
        <f>'[2]Triwulan II'!$E$158</f>
        <v>0</v>
      </c>
      <c r="F70" s="23">
        <f>'[2]Triwulan II'!$E$159</f>
        <v>0</v>
      </c>
      <c r="G70" s="23">
        <f>'[2]Triwulan II'!$E$160</f>
        <v>0</v>
      </c>
      <c r="H70" s="23">
        <f>'[2]Triwulan II'!$E$161</f>
        <v>0</v>
      </c>
      <c r="I70" s="23">
        <f>'[2]Triwulan II'!$E$162</f>
        <v>1000</v>
      </c>
      <c r="J70" s="23">
        <f>'[2]Triwulan II'!$E$163</f>
        <v>0</v>
      </c>
      <c r="K70" s="23">
        <f>'[2]Triwulan II'!$E$164</f>
        <v>0</v>
      </c>
      <c r="L70" s="23">
        <f>'[2]Triwulan II'!$E$165</f>
        <v>0</v>
      </c>
      <c r="M70" s="23">
        <f>'[2]Triwulan II'!$E$166</f>
        <v>0</v>
      </c>
      <c r="N70" s="23">
        <f>'[2]Triwulan II'!$E$167</f>
        <v>0</v>
      </c>
      <c r="O70" s="23">
        <f>'[2]Triwulan II'!$E$168</f>
        <v>0</v>
      </c>
      <c r="Q70" s="45"/>
      <c r="R70" s="46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ht="20.100000000000001" customHeight="1" x14ac:dyDescent="0.25">
      <c r="A71" s="30" t="s">
        <v>27</v>
      </c>
      <c r="B71" s="4" t="s">
        <v>24</v>
      </c>
      <c r="C71" s="23">
        <f>'[2]Triwulan II'!$E$109</f>
        <v>0</v>
      </c>
      <c r="D71" s="23">
        <f>'[2]Triwulan II'!$E$110</f>
        <v>0</v>
      </c>
      <c r="E71" s="23">
        <f>'[2]Triwulan II'!$E$111</f>
        <v>0</v>
      </c>
      <c r="F71" s="23">
        <f>'[2]Triwulan II'!$E$112</f>
        <v>0</v>
      </c>
      <c r="G71" s="23">
        <f>'[2]Triwulan II'!$E$113</f>
        <v>0</v>
      </c>
      <c r="H71" s="23">
        <f>'[2]Triwulan II'!$E$114</f>
        <v>0</v>
      </c>
      <c r="I71" s="23">
        <f>'[2]Triwulan II'!$E$115</f>
        <v>0</v>
      </c>
      <c r="J71" s="23">
        <f>'[2]Triwulan II'!$E$116</f>
        <v>0</v>
      </c>
      <c r="K71" s="23">
        <f>'[2]Triwulan II'!$E$117</f>
        <v>0</v>
      </c>
      <c r="L71" s="23">
        <f>'[2]Triwulan II'!$E$118</f>
        <v>0</v>
      </c>
      <c r="M71" s="23">
        <f>'[2]Triwulan II'!$E$119</f>
        <v>0</v>
      </c>
      <c r="N71" s="23">
        <f>'[2]Triwulan II'!$E$120</f>
        <v>0</v>
      </c>
      <c r="O71" s="23">
        <f>'[2]Triwulan II'!$E$121</f>
        <v>0</v>
      </c>
      <c r="Q71" s="45"/>
      <c r="R71" s="46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ht="20.100000000000001" customHeight="1" x14ac:dyDescent="0.25">
      <c r="A72" s="30" t="s">
        <v>29</v>
      </c>
      <c r="B72" s="4" t="s">
        <v>28</v>
      </c>
      <c r="C72" s="56">
        <f>'[2]Triwulan II'!$E$203</f>
        <v>0</v>
      </c>
      <c r="D72" s="56">
        <f>'[2]Triwulan II'!$E$204</f>
        <v>0</v>
      </c>
      <c r="E72" s="56">
        <f>'[2]Triwulan II'!$E$205</f>
        <v>0</v>
      </c>
      <c r="F72" s="23">
        <f>'[2]Triwulan II'!$E$206</f>
        <v>0</v>
      </c>
      <c r="G72" s="23">
        <f>'[2]Triwulan II'!$E$207</f>
        <v>0</v>
      </c>
      <c r="H72" s="23">
        <f>'[2]Triwulan II'!$E$208</f>
        <v>0</v>
      </c>
      <c r="I72" s="23">
        <f>'[2]Triwulan II'!$E$209</f>
        <v>1000</v>
      </c>
      <c r="J72" s="23">
        <f>'[2]Triwulan II'!$E$210</f>
        <v>0</v>
      </c>
      <c r="K72" s="23">
        <f>'[2]Triwulan II'!$E$211</f>
        <v>0</v>
      </c>
      <c r="L72" s="23">
        <f>'[2]Triwulan II'!$E$212</f>
        <v>0</v>
      </c>
      <c r="M72" s="23">
        <f>'[2]Triwulan II'!$E$213</f>
        <v>0</v>
      </c>
      <c r="N72" s="23">
        <f>'[2]Triwulan II'!$E$214</f>
        <v>0</v>
      </c>
      <c r="O72" s="23">
        <f>'[2]Triwulan II'!$E$215</f>
        <v>0</v>
      </c>
      <c r="Q72" s="45"/>
      <c r="R72" s="46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ht="20.100000000000001" customHeight="1" x14ac:dyDescent="0.25">
      <c r="A73" s="30" t="s">
        <v>31</v>
      </c>
      <c r="B73" s="4" t="s">
        <v>30</v>
      </c>
      <c r="C73" s="23">
        <f>'[2]Triwulan II'!$E$250</f>
        <v>0</v>
      </c>
      <c r="D73" s="23">
        <f>'[2]Triwulan II'!$E$251</f>
        <v>0</v>
      </c>
      <c r="E73" s="23">
        <f>'[2]Triwulan II'!$E$252</f>
        <v>0</v>
      </c>
      <c r="F73" s="23">
        <f>'[2]Triwulan II'!$E$253</f>
        <v>5</v>
      </c>
      <c r="G73" s="23">
        <f>'[2]Triwulan II'!$E$254</f>
        <v>0</v>
      </c>
      <c r="H73" s="23">
        <f>'[2]Triwulan II'!$E$255</f>
        <v>0</v>
      </c>
      <c r="I73" s="23">
        <f>'[2]Triwulan II'!$E$256</f>
        <v>0</v>
      </c>
      <c r="J73" s="23">
        <f>'[2]Triwulan II'!$E$257</f>
        <v>0</v>
      </c>
      <c r="K73" s="23">
        <f>'[2]Triwulan II'!$E$258</f>
        <v>0</v>
      </c>
      <c r="L73" s="23">
        <f>'[2]Triwulan II'!$E$259</f>
        <v>0</v>
      </c>
      <c r="M73" s="23">
        <f>'[2]Triwulan II'!$E$260</f>
        <v>0</v>
      </c>
      <c r="N73" s="23">
        <f>'[2]Triwulan II'!$E$261</f>
        <v>0</v>
      </c>
      <c r="O73" s="23">
        <f>'[2]Triwulan II'!$E$262</f>
        <v>0</v>
      </c>
      <c r="Q73" s="45"/>
      <c r="R73" s="46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ht="20.100000000000001" customHeight="1" x14ac:dyDescent="0.25">
      <c r="A74" s="30" t="s">
        <v>33</v>
      </c>
      <c r="B74" s="4" t="s">
        <v>37</v>
      </c>
      <c r="C74" s="23">
        <f>'[2]Triwulan II'!$E$297</f>
        <v>0</v>
      </c>
      <c r="D74" s="23">
        <f>'[2]Triwulan II'!$E$298</f>
        <v>0</v>
      </c>
      <c r="E74" s="23">
        <f>'[2]Triwulan II'!$E$299</f>
        <v>0</v>
      </c>
      <c r="F74" s="23">
        <f>'[2]Triwulan II'!$E$300</f>
        <v>44</v>
      </c>
      <c r="G74" s="23">
        <f>'[2]Triwulan II'!$E$301</f>
        <v>0</v>
      </c>
      <c r="H74" s="23">
        <f>'[2]Triwulan II'!$E$302</f>
        <v>0</v>
      </c>
      <c r="I74" s="23">
        <f>'[2]Triwulan II'!$E$303</f>
        <v>10</v>
      </c>
      <c r="J74" s="23">
        <f>'[2]Triwulan II'!$E$304</f>
        <v>0</v>
      </c>
      <c r="K74" s="23">
        <f>'[2]Triwulan II'!$E$305</f>
        <v>0</v>
      </c>
      <c r="L74" s="23">
        <f>'[2]Triwulan II'!$E$306</f>
        <v>0</v>
      </c>
      <c r="M74" s="23">
        <f>'[2]Triwulan II'!$E$307</f>
        <v>0</v>
      </c>
      <c r="N74" s="23">
        <f>'[2]Triwulan II'!$E$308</f>
        <v>50</v>
      </c>
      <c r="O74" s="23">
        <f>'[2]Triwulan II'!$E$309</f>
        <v>50</v>
      </c>
      <c r="Q74" s="45"/>
      <c r="R74" s="46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ht="20.100000000000001" customHeight="1" x14ac:dyDescent="0.25">
      <c r="A75" s="30" t="s">
        <v>34</v>
      </c>
      <c r="B75" s="4" t="s">
        <v>41</v>
      </c>
      <c r="C75" s="23">
        <f>'[2]Triwulan II'!$E$344</f>
        <v>0</v>
      </c>
      <c r="D75" s="23">
        <f>'[2]Triwulan II'!$E$345</f>
        <v>0</v>
      </c>
      <c r="E75" s="23">
        <f>'[2]Triwulan II'!$E$346</f>
        <v>0</v>
      </c>
      <c r="F75" s="23">
        <f>'[2]Triwulan II'!$E$347</f>
        <v>0</v>
      </c>
      <c r="G75" s="23">
        <f>'[2]Triwulan II'!$E$348</f>
        <v>0</v>
      </c>
      <c r="H75" s="23">
        <f>'[2]Triwulan II'!$E$349</f>
        <v>0</v>
      </c>
      <c r="I75" s="23">
        <f>'[2]Triwulan II'!$E$350</f>
        <v>0</v>
      </c>
      <c r="J75" s="23">
        <f>'[2]Triwulan II'!$E$351</f>
        <v>0</v>
      </c>
      <c r="K75" s="23">
        <f>'[2]Triwulan II'!$E$352</f>
        <v>0</v>
      </c>
      <c r="L75" s="23">
        <f>'[2]Triwulan II'!$E$353</f>
        <v>0</v>
      </c>
      <c r="M75" s="23">
        <f>'[2]Triwulan II'!$E$354</f>
        <v>0</v>
      </c>
      <c r="N75" s="23">
        <f>'[2]Triwulan II'!$E$355</f>
        <v>0</v>
      </c>
      <c r="O75" s="23">
        <f>'[2]Triwulan II'!$E$356</f>
        <v>0</v>
      </c>
      <c r="Q75" s="45"/>
      <c r="R75" s="46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ht="20.100000000000001" customHeight="1" x14ac:dyDescent="0.25">
      <c r="A76" s="30" t="s">
        <v>36</v>
      </c>
      <c r="B76" s="4" t="s">
        <v>43</v>
      </c>
      <c r="C76" s="23">
        <f>'[2]Triwulan II'!$E$391</f>
        <v>0</v>
      </c>
      <c r="D76" s="23">
        <f>'[2]Triwulan II'!$E$392</f>
        <v>0</v>
      </c>
      <c r="E76" s="23">
        <f>'[2]Triwulan II'!$E$393</f>
        <v>0</v>
      </c>
      <c r="F76" s="23">
        <f>'[2]Triwulan II'!$E$394</f>
        <v>0</v>
      </c>
      <c r="G76" s="23">
        <f>'[2]Triwulan II'!$E$395</f>
        <v>20</v>
      </c>
      <c r="H76" s="23">
        <f>'[2]Triwulan II'!$E$396</f>
        <v>0</v>
      </c>
      <c r="I76" s="23">
        <f>'[2]Triwulan II'!$E$397</f>
        <v>5</v>
      </c>
      <c r="J76" s="23">
        <f>'[2]Triwulan II'!$E$398</f>
        <v>0</v>
      </c>
      <c r="K76" s="23">
        <f>'[2]Triwulan II'!$E$399</f>
        <v>10</v>
      </c>
      <c r="L76" s="23">
        <f>'[2]Triwulan II'!$E$400</f>
        <v>0</v>
      </c>
      <c r="M76" s="23">
        <f>'[2]Triwulan II'!$E$401</f>
        <v>0</v>
      </c>
      <c r="N76" s="23">
        <f>'[2]Triwulan II'!$E$402</f>
        <v>0</v>
      </c>
      <c r="O76" s="23">
        <f>'[2]Triwulan II'!$E$403</f>
        <v>15</v>
      </c>
      <c r="Q76" s="45"/>
      <c r="R76" s="46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ht="20.100000000000001" customHeight="1" x14ac:dyDescent="0.25">
      <c r="A77" s="30" t="s">
        <v>38</v>
      </c>
      <c r="B77" s="4" t="s">
        <v>39</v>
      </c>
      <c r="C77" s="23">
        <f>'[2]Triwulan II'!$E$438</f>
        <v>25</v>
      </c>
      <c r="D77" s="23">
        <f>'[2]Triwulan II'!$E$439</f>
        <v>0</v>
      </c>
      <c r="E77" s="23">
        <f>'[2]Triwulan II'!$E$440</f>
        <v>0</v>
      </c>
      <c r="F77" s="23">
        <f>'[2]Triwulan II'!$E$441</f>
        <v>0</v>
      </c>
      <c r="G77" s="23">
        <f>'[2]Triwulan II'!$E$442</f>
        <v>0</v>
      </c>
      <c r="H77" s="23">
        <f>'[2]Triwulan II'!$E$443</f>
        <v>0</v>
      </c>
      <c r="I77" s="23">
        <f>'[2]Triwulan II'!$E$444</f>
        <v>0</v>
      </c>
      <c r="J77" s="23">
        <f>'[2]Triwulan II'!$E$445</f>
        <v>0</v>
      </c>
      <c r="K77" s="23">
        <f>'[2]Triwulan II'!$E$446</f>
        <v>0</v>
      </c>
      <c r="L77" s="23">
        <f>'[2]Triwulan II'!$E$447</f>
        <v>0</v>
      </c>
      <c r="M77" s="23">
        <f>'[2]Triwulan II'!$E$448</f>
        <v>0</v>
      </c>
      <c r="N77" s="23">
        <f>'[2]Triwulan II'!$E$449</f>
        <v>0</v>
      </c>
      <c r="O77" s="23">
        <f>'[2]Triwulan II'!$E$450</f>
        <v>0</v>
      </c>
      <c r="Q77" s="45"/>
      <c r="R77" s="46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ht="20.100000000000001" customHeight="1" x14ac:dyDescent="0.25">
      <c r="A78" s="30" t="s">
        <v>40</v>
      </c>
      <c r="B78" s="4" t="s">
        <v>35</v>
      </c>
      <c r="C78" s="23">
        <f>'[2]Triwulan II'!$E$485</f>
        <v>0</v>
      </c>
      <c r="D78" s="23">
        <f>'[2]Triwulan II'!$E$486</f>
        <v>0</v>
      </c>
      <c r="E78" s="23">
        <f>'[2]Triwulan II'!$E$487</f>
        <v>0</v>
      </c>
      <c r="F78" s="23">
        <f>'[2]Triwulan II'!$E$488</f>
        <v>0</v>
      </c>
      <c r="G78" s="23">
        <f>'[2]Triwulan II'!$E$489</f>
        <v>0</v>
      </c>
      <c r="H78" s="23">
        <f>'[2]Triwulan II'!$E$490</f>
        <v>0</v>
      </c>
      <c r="I78" s="23">
        <f>'[2]Triwulan II'!$E$491</f>
        <v>634</v>
      </c>
      <c r="J78" s="23">
        <f>'[2]Triwulan II'!$E$492</f>
        <v>0</v>
      </c>
      <c r="K78" s="23">
        <f>'[2]Triwulan II'!$E$493</f>
        <v>5</v>
      </c>
      <c r="L78" s="23">
        <f>'[2]Triwulan II'!$E$494</f>
        <v>0</v>
      </c>
      <c r="M78" s="23">
        <f>'[2]Triwulan II'!$E$495</f>
        <v>0</v>
      </c>
      <c r="N78" s="23">
        <f>'[2]Triwulan II'!$E$496</f>
        <v>0</v>
      </c>
      <c r="O78" s="23">
        <f>'[2]Triwulan II'!$E$497</f>
        <v>0</v>
      </c>
      <c r="Q78" s="45"/>
      <c r="R78" s="46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ht="20.100000000000001" customHeight="1" x14ac:dyDescent="0.25">
      <c r="A79" s="30" t="s">
        <v>42</v>
      </c>
      <c r="B79" s="4" t="s">
        <v>32</v>
      </c>
      <c r="C79" s="23">
        <f>'[2]Triwulan II'!$E$532</f>
        <v>0</v>
      </c>
      <c r="D79" s="23">
        <f>'[2]Triwulan II'!$E$533</f>
        <v>0</v>
      </c>
      <c r="E79" s="23">
        <f>'[2]Triwulan II'!$E$534</f>
        <v>0</v>
      </c>
      <c r="F79" s="23">
        <f>'[2]Triwulan II'!$E$535</f>
        <v>0</v>
      </c>
      <c r="G79" s="23">
        <f>'[2]Triwulan II'!$E$536</f>
        <v>0</v>
      </c>
      <c r="H79" s="23">
        <f>'[2]Triwulan II'!$E$537</f>
        <v>0</v>
      </c>
      <c r="I79" s="23">
        <f>'[2]Triwulan II'!$E$538</f>
        <v>0</v>
      </c>
      <c r="J79" s="23">
        <f>'[2]Triwulan II'!$E$539</f>
        <v>0</v>
      </c>
      <c r="K79" s="23">
        <f>'[2]Triwulan II'!$E$540</f>
        <v>0</v>
      </c>
      <c r="L79" s="23">
        <f>'[2]Triwulan II'!$E$541</f>
        <v>0</v>
      </c>
      <c r="M79" s="23">
        <f>'[2]Triwulan II'!$E$542</f>
        <v>0</v>
      </c>
      <c r="N79" s="23">
        <f>'[2]Triwulan II'!$E$543</f>
        <v>0</v>
      </c>
      <c r="O79" s="23">
        <f>'[2]Triwulan II'!$E$544</f>
        <v>0</v>
      </c>
      <c r="Q79" s="45"/>
      <c r="R79" s="46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ht="20.100000000000001" customHeight="1" x14ac:dyDescent="0.25">
      <c r="A80" s="30" t="s">
        <v>44</v>
      </c>
      <c r="B80" s="4" t="s">
        <v>26</v>
      </c>
      <c r="C80" s="23">
        <f>'[2]Triwulan II'!$E$579</f>
        <v>0</v>
      </c>
      <c r="D80" s="23">
        <f>'[2]Triwulan II'!$E$580</f>
        <v>0</v>
      </c>
      <c r="E80" s="23">
        <f>'[2]Triwulan II'!$E$581</f>
        <v>0</v>
      </c>
      <c r="F80" s="23">
        <f>'[2]Triwulan II'!$E$582</f>
        <v>0</v>
      </c>
      <c r="G80" s="23">
        <f>'[2]Triwulan II'!$E$583</f>
        <v>0</v>
      </c>
      <c r="H80" s="23">
        <f>'[2]Triwulan II'!$E$584</f>
        <v>0</v>
      </c>
      <c r="I80" s="23">
        <f>'[2]Triwulan II'!$E$585</f>
        <v>0</v>
      </c>
      <c r="J80" s="23">
        <f>'[2]Triwulan II'!$E$586</f>
        <v>0</v>
      </c>
      <c r="K80" s="23">
        <f>'[2]Triwulan II'!$E$587</f>
        <v>0</v>
      </c>
      <c r="L80" s="23">
        <f>'[2]Triwulan II'!$E$588</f>
        <v>0</v>
      </c>
      <c r="M80" s="23">
        <f>'[2]Triwulan II'!$E$589</f>
        <v>0</v>
      </c>
      <c r="N80" s="23">
        <f>'[2]Triwulan II'!$E$590</f>
        <v>0</v>
      </c>
      <c r="O80" s="23">
        <f>'[2]Triwulan II'!$E$591</f>
        <v>0</v>
      </c>
      <c r="Q80" s="45"/>
      <c r="R80" s="46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ht="20.100000000000001" customHeight="1" x14ac:dyDescent="0.25">
      <c r="A81" s="30" t="s">
        <v>46</v>
      </c>
      <c r="B81" s="4" t="s">
        <v>51</v>
      </c>
      <c r="C81" s="23">
        <f>'[2]Triwulan II'!$E$625</f>
        <v>0</v>
      </c>
      <c r="D81" s="23">
        <f>'[2]Triwulan II'!$E$626</f>
        <v>0</v>
      </c>
      <c r="E81" s="23">
        <f>'[2]Triwulan II'!$E$627</f>
        <v>0</v>
      </c>
      <c r="F81" s="23">
        <f>'[2]Triwulan II'!$E$628</f>
        <v>0</v>
      </c>
      <c r="G81" s="23">
        <f>'[2]Triwulan II'!$E$629</f>
        <v>0</v>
      </c>
      <c r="H81" s="23">
        <f>'[2]Triwulan II'!$E$630</f>
        <v>0</v>
      </c>
      <c r="I81" s="23">
        <f>'[2]Triwulan II'!$E$631</f>
        <v>0</v>
      </c>
      <c r="J81" s="23">
        <f>'[2]Triwulan II'!$E$632</f>
        <v>0</v>
      </c>
      <c r="K81" s="23">
        <f>'[2]Triwulan II'!$E$633</f>
        <v>0</v>
      </c>
      <c r="L81" s="23">
        <f>'[2]Triwulan II'!$E$634</f>
        <v>0</v>
      </c>
      <c r="M81" s="23">
        <f>'[2]Triwulan II'!$E$635</f>
        <v>0</v>
      </c>
      <c r="N81" s="23">
        <f>'[2]Triwulan II'!$E$636</f>
        <v>0</v>
      </c>
      <c r="O81" s="23">
        <f>'[2]Triwulan II'!$E$637</f>
        <v>0</v>
      </c>
      <c r="Q81" s="45"/>
      <c r="R81" s="46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ht="20.100000000000001" customHeight="1" x14ac:dyDescent="0.25">
      <c r="A82" s="30" t="s">
        <v>48</v>
      </c>
      <c r="B82" s="4" t="s">
        <v>49</v>
      </c>
      <c r="C82" s="23">
        <f>'[2]Triwulan II'!$E$673</f>
        <v>10</v>
      </c>
      <c r="D82" s="23">
        <f>'[2]Triwulan II'!$E$674</f>
        <v>0</v>
      </c>
      <c r="E82" s="23">
        <f>'[2]Triwulan II'!$E$675</f>
        <v>0</v>
      </c>
      <c r="F82" s="23">
        <f>'[2]Triwulan II'!$E$676</f>
        <v>2</v>
      </c>
      <c r="G82" s="23">
        <f>'[2]Triwulan II'!$E$677</f>
        <v>52</v>
      </c>
      <c r="H82" s="23">
        <f>'[2]Triwulan II'!$E$678</f>
        <v>32</v>
      </c>
      <c r="I82" s="23">
        <f>'[2]Triwulan II'!$E$679</f>
        <v>55</v>
      </c>
      <c r="J82" s="23">
        <f>'[2]Triwulan II'!$E$680</f>
        <v>0</v>
      </c>
      <c r="K82" s="23">
        <f>'[2]Triwulan II'!$E$681</f>
        <v>0</v>
      </c>
      <c r="L82" s="23">
        <f>'[2]Triwulan II'!$E$682</f>
        <v>0</v>
      </c>
      <c r="M82" s="23">
        <f>'[2]Triwulan II'!$E$683</f>
        <v>0</v>
      </c>
      <c r="N82" s="23">
        <f>'[2]Triwulan II'!$E$684</f>
        <v>12</v>
      </c>
      <c r="O82" s="23">
        <f>'[2]Triwulan II'!$E$685</f>
        <v>10</v>
      </c>
      <c r="Q82" s="45"/>
      <c r="R82" s="46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ht="20.100000000000001" customHeight="1" x14ac:dyDescent="0.25">
      <c r="A83" s="86" t="s">
        <v>50</v>
      </c>
      <c r="B83" s="86"/>
      <c r="C83" s="28">
        <f>SUM(C68:C82)</f>
        <v>35</v>
      </c>
      <c r="D83" s="28">
        <f t="shared" ref="D83:O83" si="18">SUM(D68:D82)</f>
        <v>0</v>
      </c>
      <c r="E83" s="28">
        <f t="shared" si="18"/>
        <v>0</v>
      </c>
      <c r="F83" s="28">
        <f t="shared" si="18"/>
        <v>51</v>
      </c>
      <c r="G83" s="28">
        <f t="shared" si="18"/>
        <v>72</v>
      </c>
      <c r="H83" s="28">
        <f t="shared" si="18"/>
        <v>32</v>
      </c>
      <c r="I83" s="28">
        <f t="shared" si="18"/>
        <v>2704</v>
      </c>
      <c r="J83" s="28">
        <f t="shared" si="18"/>
        <v>108</v>
      </c>
      <c r="K83" s="28">
        <f t="shared" si="18"/>
        <v>15</v>
      </c>
      <c r="L83" s="28">
        <f t="shared" si="18"/>
        <v>0</v>
      </c>
      <c r="M83" s="28">
        <f t="shared" si="18"/>
        <v>0</v>
      </c>
      <c r="N83" s="28">
        <f t="shared" si="18"/>
        <v>62</v>
      </c>
      <c r="O83" s="28">
        <f t="shared" si="18"/>
        <v>95</v>
      </c>
      <c r="Q83" s="79"/>
      <c r="R83" s="79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x14ac:dyDescent="0.2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Q84" s="40"/>
      <c r="R84" s="40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0"/>
      <c r="AE84" s="40"/>
    </row>
    <row r="85" spans="1:31" x14ac:dyDescent="0.25"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x14ac:dyDescent="0.25">
      <c r="A86" s="75" t="s">
        <v>139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40"/>
      <c r="AE86" s="40"/>
    </row>
    <row r="87" spans="1:31" x14ac:dyDescent="0.25">
      <c r="A87" s="75" t="s">
        <v>163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40"/>
      <c r="AE87" s="40"/>
    </row>
    <row r="88" spans="1:31" x14ac:dyDescent="0.25">
      <c r="A88" s="75" t="s">
        <v>53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40"/>
      <c r="AE88" s="40"/>
    </row>
    <row r="89" spans="1:31" ht="18.75" x14ac:dyDescent="0.3">
      <c r="B89" s="1" t="s">
        <v>84</v>
      </c>
      <c r="L89" s="2">
        <v>4</v>
      </c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7"/>
      <c r="AC89" s="40"/>
      <c r="AD89" s="40"/>
      <c r="AE89" s="40"/>
    </row>
    <row r="90" spans="1:31" x14ac:dyDescent="0.25"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ht="15" customHeight="1" x14ac:dyDescent="0.25">
      <c r="A91" s="89" t="s">
        <v>5</v>
      </c>
      <c r="B91" s="89" t="s">
        <v>6</v>
      </c>
      <c r="C91" s="84" t="s">
        <v>77</v>
      </c>
      <c r="D91" s="84" t="s">
        <v>140</v>
      </c>
      <c r="E91" s="84" t="s">
        <v>141</v>
      </c>
      <c r="F91" s="84" t="s">
        <v>78</v>
      </c>
      <c r="G91" s="84" t="s">
        <v>142</v>
      </c>
      <c r="H91" s="84" t="s">
        <v>147</v>
      </c>
      <c r="I91" s="84" t="s">
        <v>148</v>
      </c>
      <c r="J91" s="84" t="s">
        <v>79</v>
      </c>
      <c r="K91" s="84" t="s">
        <v>149</v>
      </c>
      <c r="L91" s="84" t="s">
        <v>143</v>
      </c>
      <c r="M91" s="84" t="s">
        <v>144</v>
      </c>
      <c r="N91" s="84" t="s">
        <v>150</v>
      </c>
      <c r="O91" s="84" t="s">
        <v>145</v>
      </c>
      <c r="Q91" s="83"/>
      <c r="R91" s="83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</row>
    <row r="92" spans="1:31" x14ac:dyDescent="0.25">
      <c r="A92" s="90"/>
      <c r="B92" s="90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Q92" s="83"/>
      <c r="R92" s="83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</row>
    <row r="93" spans="1:31" x14ac:dyDescent="0.25">
      <c r="A93" s="3">
        <v>1</v>
      </c>
      <c r="B93" s="3">
        <v>2</v>
      </c>
      <c r="C93" s="3">
        <v>3</v>
      </c>
      <c r="D93" s="3">
        <v>4</v>
      </c>
      <c r="E93" s="3">
        <v>5</v>
      </c>
      <c r="F93" s="3">
        <v>6</v>
      </c>
      <c r="G93" s="3">
        <v>7</v>
      </c>
      <c r="H93" s="3">
        <v>8</v>
      </c>
      <c r="I93" s="3">
        <v>9</v>
      </c>
      <c r="J93" s="3">
        <v>10</v>
      </c>
      <c r="K93" s="3">
        <v>11</v>
      </c>
      <c r="L93" s="3">
        <v>12</v>
      </c>
      <c r="M93" s="3">
        <v>13</v>
      </c>
      <c r="N93" s="3" t="s">
        <v>46</v>
      </c>
      <c r="O93" s="3" t="s">
        <v>48</v>
      </c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31" ht="20.100000000000001" customHeight="1" x14ac:dyDescent="0.25">
      <c r="A94" s="30" t="s">
        <v>21</v>
      </c>
      <c r="B94" s="4" t="s">
        <v>45</v>
      </c>
      <c r="C94" s="23">
        <f>'[2]Triwulan III'!$E$15</f>
        <v>0</v>
      </c>
      <c r="D94" s="23">
        <f>'[2]Triwulan III'!$E$16</f>
        <v>0</v>
      </c>
      <c r="E94" s="23">
        <f>'[2]Triwulan III'!$E$17</f>
        <v>0</v>
      </c>
      <c r="F94" s="23">
        <f>'[2]Triwulan III'!$E$18</f>
        <v>0</v>
      </c>
      <c r="G94" s="23">
        <f>'[2]Triwulan III'!$E$19</f>
        <v>0</v>
      </c>
      <c r="H94" s="23">
        <f>'[2]Triwulan III'!$E$20</f>
        <v>0</v>
      </c>
      <c r="I94" s="23">
        <f>'[2]Triwulan III'!$E$21</f>
        <v>0</v>
      </c>
      <c r="J94" s="23">
        <f>'[2]Triwulan III'!$E$22</f>
        <v>0</v>
      </c>
      <c r="K94" s="23">
        <f>'[2]Triwulan III'!$E$23</f>
        <v>0</v>
      </c>
      <c r="L94" s="23">
        <f>'[2]Triwulan III'!$E$24</f>
        <v>0</v>
      </c>
      <c r="M94" s="23">
        <f>'[2]Triwulan III'!$E$25</f>
        <v>0</v>
      </c>
      <c r="N94" s="23">
        <f>'[2]Triwulan III'!$E$26</f>
        <v>0</v>
      </c>
      <c r="O94" s="23">
        <f>'[2]Triwulan III'!$E$27</f>
        <v>0</v>
      </c>
      <c r="Q94" s="45"/>
      <c r="R94" s="46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ht="20.100000000000001" customHeight="1" x14ac:dyDescent="0.25">
      <c r="A95" s="30" t="s">
        <v>23</v>
      </c>
      <c r="B95" s="4" t="s">
        <v>47</v>
      </c>
      <c r="C95" s="23">
        <f>'[2]Triwulan III'!$E$62</f>
        <v>0</v>
      </c>
      <c r="D95" s="23">
        <f>'[2]Triwulan III'!$E$63</f>
        <v>0</v>
      </c>
      <c r="E95" s="23">
        <f>'[2]Triwulan III'!$E$64</f>
        <v>0</v>
      </c>
      <c r="F95" s="23">
        <f>'[2]Triwulan III'!$E$65</f>
        <v>0</v>
      </c>
      <c r="G95" s="23">
        <f>'[2]Triwulan III'!$E$66</f>
        <v>0</v>
      </c>
      <c r="H95" s="23">
        <f>'[2]Triwulan III'!$E$67</f>
        <v>0</v>
      </c>
      <c r="I95" s="23">
        <f>'[2]Triwulan III'!$E$68</f>
        <v>0</v>
      </c>
      <c r="J95" s="23">
        <f>'[2]Triwulan III'!$E$69</f>
        <v>0</v>
      </c>
      <c r="K95" s="23">
        <f>'[2]Triwulan III'!$E$70</f>
        <v>0</v>
      </c>
      <c r="L95" s="23">
        <f>'[2]Triwulan III'!$E$71</f>
        <v>0</v>
      </c>
      <c r="M95" s="23">
        <f>'[2]Triwulan III'!$E$72</f>
        <v>0</v>
      </c>
      <c r="N95" s="23">
        <f>'[2]Triwulan III'!$E$73</f>
        <v>0</v>
      </c>
      <c r="O95" s="23">
        <f>'[2]Triwulan III'!$E$74</f>
        <v>0</v>
      </c>
      <c r="Q95" s="45"/>
      <c r="R95" s="46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31" ht="20.100000000000001" customHeight="1" x14ac:dyDescent="0.25">
      <c r="A96" s="30" t="s">
        <v>25</v>
      </c>
      <c r="B96" s="4" t="s">
        <v>22</v>
      </c>
      <c r="C96" s="23">
        <f>'[2]Triwulan III'!$E$156</f>
        <v>0</v>
      </c>
      <c r="D96" s="23">
        <f>'[2]Triwulan III'!$E$157</f>
        <v>0</v>
      </c>
      <c r="E96" s="23">
        <f>'[2]Triwulan III'!$E$158</f>
        <v>0</v>
      </c>
      <c r="F96" s="23">
        <f>'[2]Triwulan III'!$E$159</f>
        <v>0</v>
      </c>
      <c r="G96" s="23">
        <f>'[2]Triwulan III'!$E$160</f>
        <v>0</v>
      </c>
      <c r="H96" s="23">
        <f>'[2]Triwulan III'!$E$161</f>
        <v>0</v>
      </c>
      <c r="I96" s="23">
        <f>'[2]Triwulan III'!$E$162</f>
        <v>0</v>
      </c>
      <c r="J96" s="23">
        <f>'[2]Triwulan III'!$E$163</f>
        <v>0</v>
      </c>
      <c r="K96" s="23">
        <f>'[2]Triwulan III'!$E$164</f>
        <v>0</v>
      </c>
      <c r="L96" s="23">
        <f>'[2]Triwulan III'!$E$165</f>
        <v>0</v>
      </c>
      <c r="M96" s="23">
        <f>'[2]Triwulan III'!$E$166</f>
        <v>0</v>
      </c>
      <c r="N96" s="23">
        <f>'[2]Triwulan III'!$E$167</f>
        <v>0</v>
      </c>
      <c r="O96" s="23">
        <f>'[2]Triwulan III'!$E$168</f>
        <v>0</v>
      </c>
      <c r="Q96" s="45"/>
      <c r="R96" s="46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</row>
    <row r="97" spans="1:31" ht="20.100000000000001" customHeight="1" x14ac:dyDescent="0.25">
      <c r="A97" s="30" t="s">
        <v>27</v>
      </c>
      <c r="B97" s="4" t="s">
        <v>24</v>
      </c>
      <c r="C97" s="23">
        <f>'[2]Triwulan III'!$E$109</f>
        <v>0</v>
      </c>
      <c r="D97" s="23">
        <f>'[2]Triwulan III'!$E$110</f>
        <v>0</v>
      </c>
      <c r="E97" s="23">
        <f>'[2]Triwulan III'!$E$111</f>
        <v>0</v>
      </c>
      <c r="F97" s="23">
        <f>'[2]Triwulan III'!$E$112</f>
        <v>0</v>
      </c>
      <c r="G97" s="23">
        <f>'[2]Triwulan III'!$E$113</f>
        <v>0</v>
      </c>
      <c r="H97" s="23">
        <f>'[2]Triwulan III'!$E$114</f>
        <v>0</v>
      </c>
      <c r="I97" s="23">
        <f>'[2]Triwulan III'!$E$115</f>
        <v>0</v>
      </c>
      <c r="J97" s="23">
        <f>'[2]Triwulan III'!$E$116</f>
        <v>0</v>
      </c>
      <c r="K97" s="23">
        <f>'[2]Triwulan III'!$E$117</f>
        <v>0</v>
      </c>
      <c r="L97" s="23">
        <f>'[2]Triwulan III'!$E$118</f>
        <v>0</v>
      </c>
      <c r="M97" s="23">
        <f>'[2]Triwulan III'!$E$119</f>
        <v>0</v>
      </c>
      <c r="N97" s="23">
        <f>'[2]Triwulan III'!$E$120</f>
        <v>0</v>
      </c>
      <c r="O97" s="23">
        <f>'[2]Triwulan III'!$E$121</f>
        <v>0</v>
      </c>
      <c r="Q97" s="45"/>
      <c r="R97" s="46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</row>
    <row r="98" spans="1:31" ht="20.100000000000001" customHeight="1" x14ac:dyDescent="0.25">
      <c r="A98" s="30" t="s">
        <v>29</v>
      </c>
      <c r="B98" s="4" t="s">
        <v>28</v>
      </c>
      <c r="C98" s="56">
        <f>'[2]Triwulan III'!$E$203</f>
        <v>0</v>
      </c>
      <c r="D98" s="56">
        <f>'[2]Triwulan III'!$E$204</f>
        <v>0</v>
      </c>
      <c r="E98" s="56">
        <f>'[2]Triwulan III'!$E$205</f>
        <v>0</v>
      </c>
      <c r="F98" s="23">
        <f>'[2]Triwulan III'!$E$206</f>
        <v>0</v>
      </c>
      <c r="G98" s="23">
        <f>'[2]Triwulan III'!$E$207</f>
        <v>0</v>
      </c>
      <c r="H98" s="23">
        <f>'[2]Triwulan III'!$E$208</f>
        <v>0</v>
      </c>
      <c r="I98" s="23">
        <f>'[2]Triwulan III'!$E$209</f>
        <v>195</v>
      </c>
      <c r="J98" s="23">
        <f>'[2]Triwulan III'!$E$210</f>
        <v>200</v>
      </c>
      <c r="K98" s="23">
        <f>'[2]Triwulan III'!$E$211</f>
        <v>150</v>
      </c>
      <c r="L98" s="23">
        <f>'[2]Triwulan III'!$E$212</f>
        <v>0</v>
      </c>
      <c r="M98" s="23">
        <f>'[2]Triwulan III'!$E$213</f>
        <v>0</v>
      </c>
      <c r="N98" s="23">
        <f>'[2]Triwulan III'!$E$214</f>
        <v>0</v>
      </c>
      <c r="O98" s="23">
        <f>'[2]Triwulan III'!$E$215</f>
        <v>0</v>
      </c>
      <c r="Q98" s="45"/>
      <c r="R98" s="46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</row>
    <row r="99" spans="1:31" ht="20.100000000000001" customHeight="1" x14ac:dyDescent="0.25">
      <c r="A99" s="30" t="s">
        <v>31</v>
      </c>
      <c r="B99" s="4" t="s">
        <v>30</v>
      </c>
      <c r="C99" s="23">
        <f>'[2]Triwulan III'!$E$250</f>
        <v>0</v>
      </c>
      <c r="D99" s="23">
        <f>'[2]Triwulan III'!$E$251</f>
        <v>0</v>
      </c>
      <c r="E99" s="23">
        <f>'[2]Triwulan III'!$E$252</f>
        <v>0</v>
      </c>
      <c r="F99" s="23">
        <f>'[2]Triwulan III'!$E$253</f>
        <v>0</v>
      </c>
      <c r="G99" s="23">
        <f>'[2]Triwulan III'!$E$254</f>
        <v>0</v>
      </c>
      <c r="H99" s="23">
        <f>'[2]Triwulan III'!$E$255</f>
        <v>0</v>
      </c>
      <c r="I99" s="23">
        <f>'[2]Triwulan III'!$E$256</f>
        <v>0</v>
      </c>
      <c r="J99" s="23">
        <f>'[2]Triwulan III'!$E$257</f>
        <v>0</v>
      </c>
      <c r="K99" s="23">
        <f>'[2]Triwulan III'!$E$258</f>
        <v>0</v>
      </c>
      <c r="L99" s="23">
        <f>'[2]Triwulan III'!$E$259</f>
        <v>0</v>
      </c>
      <c r="M99" s="23">
        <f>'[2]Triwulan III'!$E$260</f>
        <v>0</v>
      </c>
      <c r="N99" s="23">
        <f>'[2]Triwulan III'!$E$261</f>
        <v>0</v>
      </c>
      <c r="O99" s="23">
        <f>'[2]Triwulan III'!$E$262</f>
        <v>0</v>
      </c>
      <c r="Q99" s="45"/>
      <c r="R99" s="46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</row>
    <row r="100" spans="1:31" ht="20.100000000000001" customHeight="1" x14ac:dyDescent="0.25">
      <c r="A100" s="30" t="s">
        <v>33</v>
      </c>
      <c r="B100" s="4" t="s">
        <v>37</v>
      </c>
      <c r="C100" s="23">
        <f>'[2]Triwulan III'!$E$297</f>
        <v>0</v>
      </c>
      <c r="D100" s="23">
        <f>'[2]Triwulan III'!$E$298</f>
        <v>0</v>
      </c>
      <c r="E100" s="23">
        <f>'[2]Triwulan III'!$E$299</f>
        <v>0</v>
      </c>
      <c r="F100" s="23">
        <f>'[2]Triwulan III'!$E$300</f>
        <v>20</v>
      </c>
      <c r="G100" s="23">
        <f>'[2]Triwulan III'!$E$301</f>
        <v>0</v>
      </c>
      <c r="H100" s="23">
        <f>'[2]Triwulan III'!$E$302</f>
        <v>0</v>
      </c>
      <c r="I100" s="23">
        <f>'[2]Triwulan III'!$E$303</f>
        <v>0</v>
      </c>
      <c r="J100" s="23">
        <f>'[2]Triwulan III'!$E$304</f>
        <v>0</v>
      </c>
      <c r="K100" s="23">
        <f>'[2]Triwulan III'!$E$305</f>
        <v>0</v>
      </c>
      <c r="L100" s="23">
        <f>'[2]Triwulan III'!$E$306</f>
        <v>0</v>
      </c>
      <c r="M100" s="23">
        <f>'[2]Triwulan III'!$E$307</f>
        <v>0</v>
      </c>
      <c r="N100" s="23">
        <f>'[2]Triwulan III'!$E$308</f>
        <v>0</v>
      </c>
      <c r="O100" s="23">
        <f>'[2]Triwulan III'!$E$309</f>
        <v>0</v>
      </c>
      <c r="Q100" s="45"/>
      <c r="R100" s="46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</row>
    <row r="101" spans="1:31" ht="20.100000000000001" customHeight="1" x14ac:dyDescent="0.25">
      <c r="A101" s="30" t="s">
        <v>34</v>
      </c>
      <c r="B101" s="4" t="s">
        <v>41</v>
      </c>
      <c r="C101" s="23">
        <f>'[2]Triwulan III'!$E$344</f>
        <v>0</v>
      </c>
      <c r="D101" s="23">
        <f>'[2]Triwulan III'!$E$345</f>
        <v>0</v>
      </c>
      <c r="E101" s="23">
        <f>'[2]Triwulan III'!$E$346</f>
        <v>0</v>
      </c>
      <c r="F101" s="23">
        <f>'[2]Triwulan III'!$E$347</f>
        <v>0</v>
      </c>
      <c r="G101" s="23">
        <f>'[2]Triwulan III'!$E$348</f>
        <v>0</v>
      </c>
      <c r="H101" s="23">
        <f>'[2]Triwulan III'!$E$349</f>
        <v>0</v>
      </c>
      <c r="I101" s="23">
        <f>'[2]Triwulan III'!$E$350</f>
        <v>500</v>
      </c>
      <c r="J101" s="23">
        <f>'[2]Triwulan III'!$E$351</f>
        <v>0</v>
      </c>
      <c r="K101" s="23">
        <f>'[2]Triwulan III'!$E$352</f>
        <v>0</v>
      </c>
      <c r="L101" s="23">
        <f>'[2]Triwulan III'!$E$353</f>
        <v>0</v>
      </c>
      <c r="M101" s="23">
        <f>'[2]Triwulan III'!$E$354</f>
        <v>0</v>
      </c>
      <c r="N101" s="23">
        <f>'[2]Triwulan III'!$E$355</f>
        <v>0</v>
      </c>
      <c r="O101" s="23">
        <f>'[2]Triwulan III'!$E$356</f>
        <v>0</v>
      </c>
      <c r="Q101" s="45"/>
      <c r="R101" s="46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</row>
    <row r="102" spans="1:31" ht="20.100000000000001" customHeight="1" x14ac:dyDescent="0.25">
      <c r="A102" s="30" t="s">
        <v>36</v>
      </c>
      <c r="B102" s="4" t="s">
        <v>43</v>
      </c>
      <c r="C102" s="23">
        <f>'[2]Triwulan III'!$E$391</f>
        <v>0</v>
      </c>
      <c r="D102" s="23">
        <f>'[2]Triwulan III'!$E$392</f>
        <v>0</v>
      </c>
      <c r="E102" s="23">
        <f>'[2]Triwulan III'!$E$393</f>
        <v>0</v>
      </c>
      <c r="F102" s="23">
        <f>'[2]Triwulan III'!$E$394</f>
        <v>10</v>
      </c>
      <c r="G102" s="23">
        <f>'[2]Triwulan III'!$E$395</f>
        <v>25</v>
      </c>
      <c r="H102" s="23">
        <f>'[2]Triwulan III'!$E$396</f>
        <v>0</v>
      </c>
      <c r="I102" s="23">
        <f>'[2]Triwulan III'!$E$397</f>
        <v>10</v>
      </c>
      <c r="J102" s="23">
        <f>'[2]Triwulan III'!$E$398</f>
        <v>0</v>
      </c>
      <c r="K102" s="23">
        <f>'[2]Triwulan III'!$E$399</f>
        <v>0</v>
      </c>
      <c r="L102" s="23">
        <f>'[2]Triwulan III'!$E$400</f>
        <v>0</v>
      </c>
      <c r="M102" s="23">
        <f>'[2]Triwulan III'!$E$401</f>
        <v>0</v>
      </c>
      <c r="N102" s="23">
        <f>'[2]Triwulan III'!$E$402</f>
        <v>0</v>
      </c>
      <c r="O102" s="23">
        <f>'[2]Triwulan III'!$E$403</f>
        <v>0</v>
      </c>
      <c r="Q102" s="45"/>
      <c r="R102" s="46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</row>
    <row r="103" spans="1:31" ht="20.100000000000001" customHeight="1" x14ac:dyDescent="0.25">
      <c r="A103" s="30" t="s">
        <v>38</v>
      </c>
      <c r="B103" s="4" t="s">
        <v>39</v>
      </c>
      <c r="C103" s="23">
        <f>'[2]Triwulan III'!$E$438</f>
        <v>0</v>
      </c>
      <c r="D103" s="23">
        <f>'[2]Triwulan III'!$E$439</f>
        <v>0</v>
      </c>
      <c r="E103" s="23">
        <f>'[2]Triwulan III'!$E$440</f>
        <v>0</v>
      </c>
      <c r="F103" s="23">
        <f>'[2]Triwulan III'!$E$441</f>
        <v>0</v>
      </c>
      <c r="G103" s="23">
        <f>'[2]Triwulan III'!$E$442</f>
        <v>0</v>
      </c>
      <c r="H103" s="23">
        <f>'[2]Triwulan III'!$E$443</f>
        <v>0</v>
      </c>
      <c r="I103" s="23">
        <f>'[2]Triwulan III'!$E$444</f>
        <v>400</v>
      </c>
      <c r="J103" s="23">
        <f>'[2]Triwulan III'!$E$445</f>
        <v>0</v>
      </c>
      <c r="K103" s="23">
        <f>'[2]Triwulan III'!$E$446</f>
        <v>0</v>
      </c>
      <c r="L103" s="23">
        <f>'[2]Triwulan III'!$E$447</f>
        <v>0</v>
      </c>
      <c r="M103" s="23">
        <f>'[2]Triwulan III'!$E$448</f>
        <v>0</v>
      </c>
      <c r="N103" s="23">
        <f>'[2]Triwulan III'!$E$449</f>
        <v>0</v>
      </c>
      <c r="O103" s="23">
        <f>'[2]Triwulan III'!$E$450</f>
        <v>0</v>
      </c>
      <c r="Q103" s="45"/>
      <c r="R103" s="46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</row>
    <row r="104" spans="1:31" ht="20.100000000000001" customHeight="1" x14ac:dyDescent="0.25">
      <c r="A104" s="30" t="s">
        <v>40</v>
      </c>
      <c r="B104" s="4" t="s">
        <v>35</v>
      </c>
      <c r="C104" s="23">
        <f>'[2]Triwulan III'!$E$485</f>
        <v>0</v>
      </c>
      <c r="D104" s="23">
        <f>'[2]Triwulan III'!$E$486</f>
        <v>5</v>
      </c>
      <c r="E104" s="23">
        <f>'[2]Triwulan III'!$E$487</f>
        <v>0</v>
      </c>
      <c r="F104" s="23">
        <f>'[2]Triwulan III'!$E$488</f>
        <v>4</v>
      </c>
      <c r="G104" s="23">
        <f>'[2]Triwulan III'!$E$489</f>
        <v>8</v>
      </c>
      <c r="H104" s="23">
        <f>'[2]Triwulan III'!$E$490</f>
        <v>0</v>
      </c>
      <c r="I104" s="23">
        <f>'[2]Triwulan III'!$E$491</f>
        <v>65</v>
      </c>
      <c r="J104" s="23">
        <f>'[2]Triwulan III'!$E$492</f>
        <v>0</v>
      </c>
      <c r="K104" s="23">
        <f>'[2]Triwulan III'!$E$493</f>
        <v>0</v>
      </c>
      <c r="L104" s="23">
        <f>'[2]Triwulan III'!$E$494</f>
        <v>0</v>
      </c>
      <c r="M104" s="23">
        <f>'[2]Triwulan III'!$E$495</f>
        <v>0</v>
      </c>
      <c r="N104" s="23">
        <f>'[2]Triwulan III'!$E$496</f>
        <v>0</v>
      </c>
      <c r="O104" s="23">
        <f>'[2]Triwulan III'!$E$497</f>
        <v>12</v>
      </c>
      <c r="Q104" s="45"/>
      <c r="R104" s="46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1:31" ht="20.100000000000001" customHeight="1" x14ac:dyDescent="0.25">
      <c r="A105" s="30" t="s">
        <v>42</v>
      </c>
      <c r="B105" s="4" t="s">
        <v>32</v>
      </c>
      <c r="C105" s="23">
        <f>'[2]Triwulan III'!$E$532</f>
        <v>0</v>
      </c>
      <c r="D105" s="23">
        <f>'[2]Triwulan III'!$E$533</f>
        <v>0</v>
      </c>
      <c r="E105" s="23">
        <f>'[2]Triwulan III'!$E$534</f>
        <v>0</v>
      </c>
      <c r="F105" s="23">
        <f>'[2]Triwulan III'!$E$535</f>
        <v>0</v>
      </c>
      <c r="G105" s="23">
        <f>'[2]Triwulan III'!$E$536</f>
        <v>100</v>
      </c>
      <c r="H105" s="23">
        <f>'[2]Triwulan III'!$E$537</f>
        <v>0</v>
      </c>
      <c r="I105" s="23">
        <f>'[2]Triwulan III'!$E$538</f>
        <v>0</v>
      </c>
      <c r="J105" s="23">
        <f>'[2]Triwulan III'!$E$539</f>
        <v>0</v>
      </c>
      <c r="K105" s="23">
        <f>'[2]Triwulan III'!$E$540</f>
        <v>0</v>
      </c>
      <c r="L105" s="23">
        <f>'[2]Triwulan III'!$E$541</f>
        <v>0</v>
      </c>
      <c r="M105" s="23">
        <f>'[2]Triwulan III'!$E$542</f>
        <v>0</v>
      </c>
      <c r="N105" s="23">
        <f>'[2]Triwulan III'!$E$543</f>
        <v>0</v>
      </c>
      <c r="O105" s="23">
        <f>'[2]Triwulan III'!$E$544</f>
        <v>0</v>
      </c>
      <c r="Q105" s="45"/>
      <c r="R105" s="46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ht="20.100000000000001" customHeight="1" x14ac:dyDescent="0.25">
      <c r="A106" s="30" t="s">
        <v>44</v>
      </c>
      <c r="B106" s="4" t="s">
        <v>26</v>
      </c>
      <c r="C106" s="23">
        <f>'[2]Triwulan III'!$E$579</f>
        <v>0</v>
      </c>
      <c r="D106" s="23">
        <f>'[2]Triwulan III'!$E$580</f>
        <v>0</v>
      </c>
      <c r="E106" s="23">
        <f>'[2]Triwulan III'!$E$581</f>
        <v>0</v>
      </c>
      <c r="F106" s="23">
        <f>'[2]Triwulan III'!$E$582</f>
        <v>0</v>
      </c>
      <c r="G106" s="23">
        <f>'[2]Triwulan III'!$E$583</f>
        <v>0</v>
      </c>
      <c r="H106" s="23">
        <f>'[2]Triwulan III'!$E$584</f>
        <v>0</v>
      </c>
      <c r="I106" s="23">
        <f>'[2]Triwulan III'!$E$585</f>
        <v>0</v>
      </c>
      <c r="J106" s="23">
        <f>'[2]Triwulan III'!$E$586</f>
        <v>0</v>
      </c>
      <c r="K106" s="23">
        <f>'[2]Triwulan III'!$E$587</f>
        <v>0</v>
      </c>
      <c r="L106" s="23">
        <f>'[2]Triwulan III'!$E$588</f>
        <v>0</v>
      </c>
      <c r="M106" s="23">
        <f>'[2]Triwulan III'!$E$589</f>
        <v>0</v>
      </c>
      <c r="N106" s="23">
        <f>'[2]Triwulan III'!$E$590</f>
        <v>0</v>
      </c>
      <c r="O106" s="23">
        <f>'[2]Triwulan III'!$E$591</f>
        <v>0</v>
      </c>
      <c r="Q106" s="45"/>
      <c r="R106" s="46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1:31" ht="20.100000000000001" customHeight="1" x14ac:dyDescent="0.25">
      <c r="A107" s="30" t="s">
        <v>46</v>
      </c>
      <c r="B107" s="4" t="s">
        <v>51</v>
      </c>
      <c r="C107" s="23">
        <f>'[2]Triwulan III'!$E$625</f>
        <v>0</v>
      </c>
      <c r="D107" s="23">
        <f>'[2]Triwulan III'!$E$626</f>
        <v>30</v>
      </c>
      <c r="E107" s="23">
        <f>'[2]Triwulan III'!$E$627</f>
        <v>0</v>
      </c>
      <c r="F107" s="23">
        <f>'[2]Triwulan III'!$E$628</f>
        <v>0</v>
      </c>
      <c r="G107" s="23">
        <f>'[2]Triwulan III'!$E$629</f>
        <v>0</v>
      </c>
      <c r="H107" s="23">
        <f>'[2]Triwulan III'!$E$630</f>
        <v>0</v>
      </c>
      <c r="I107" s="23">
        <f>'[2]Triwulan III'!$E$631</f>
        <v>3</v>
      </c>
      <c r="J107" s="23">
        <f>'[2]Triwulan III'!$E$632</f>
        <v>0</v>
      </c>
      <c r="K107" s="23">
        <f>'[2]Triwulan III'!$E$633</f>
        <v>0</v>
      </c>
      <c r="L107" s="23">
        <f>'[2]Triwulan III'!$E$634</f>
        <v>0</v>
      </c>
      <c r="M107" s="23">
        <f>'[2]Triwulan III'!$E$635</f>
        <v>0</v>
      </c>
      <c r="N107" s="23">
        <f>'[2]Triwulan III'!$E$636</f>
        <v>0</v>
      </c>
      <c r="O107" s="23">
        <f>'[2]Triwulan III'!$E$637</f>
        <v>0</v>
      </c>
      <c r="Q107" s="45"/>
      <c r="R107" s="46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1:31" ht="20.100000000000001" customHeight="1" x14ac:dyDescent="0.25">
      <c r="A108" s="30" t="s">
        <v>48</v>
      </c>
      <c r="B108" s="4" t="s">
        <v>49</v>
      </c>
      <c r="C108" s="23">
        <f>'[2]Triwulan III'!$E$673</f>
        <v>0</v>
      </c>
      <c r="D108" s="23">
        <f>'[2]Triwulan III'!$E$674</f>
        <v>0</v>
      </c>
      <c r="E108" s="23">
        <f>'[2]Triwulan III'!$E$675</f>
        <v>0</v>
      </c>
      <c r="F108" s="23">
        <f>'[2]Triwulan III'!$E$676</f>
        <v>0</v>
      </c>
      <c r="G108" s="23">
        <f>'[2]Triwulan III'!$E$677</f>
        <v>25</v>
      </c>
      <c r="H108" s="23">
        <f>'[2]Triwulan III'!$E$678</f>
        <v>0</v>
      </c>
      <c r="I108" s="23">
        <f>'[2]Triwulan III'!$E$679</f>
        <v>1500</v>
      </c>
      <c r="J108" s="23">
        <f>'[2]Triwulan III'!$E$680</f>
        <v>10</v>
      </c>
      <c r="K108" s="23">
        <f>'[2]Triwulan III'!$E$681</f>
        <v>11</v>
      </c>
      <c r="L108" s="23">
        <f>'[2]Triwulan III'!$E$682</f>
        <v>0</v>
      </c>
      <c r="M108" s="23">
        <f>'[2]Triwulan III'!$E$683</f>
        <v>0</v>
      </c>
      <c r="N108" s="23">
        <f>'[2]Triwulan III'!$E$684</f>
        <v>0</v>
      </c>
      <c r="O108" s="23">
        <f>'[2]Triwulan III'!$E$685</f>
        <v>0</v>
      </c>
      <c r="Q108" s="45"/>
      <c r="R108" s="46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1:31" ht="20.100000000000001" customHeight="1" x14ac:dyDescent="0.25">
      <c r="A109" s="86" t="s">
        <v>50</v>
      </c>
      <c r="B109" s="86"/>
      <c r="C109" s="28">
        <f>SUM(C94:C108)</f>
        <v>0</v>
      </c>
      <c r="D109" s="28">
        <f t="shared" ref="D109:O109" si="19">SUM(D94:D108)</f>
        <v>35</v>
      </c>
      <c r="E109" s="28">
        <f t="shared" si="19"/>
        <v>0</v>
      </c>
      <c r="F109" s="28">
        <f t="shared" si="19"/>
        <v>34</v>
      </c>
      <c r="G109" s="28">
        <f t="shared" si="19"/>
        <v>158</v>
      </c>
      <c r="H109" s="28">
        <f t="shared" si="19"/>
        <v>0</v>
      </c>
      <c r="I109" s="28">
        <f t="shared" si="19"/>
        <v>2673</v>
      </c>
      <c r="J109" s="28">
        <f t="shared" si="19"/>
        <v>210</v>
      </c>
      <c r="K109" s="28">
        <f t="shared" si="19"/>
        <v>161</v>
      </c>
      <c r="L109" s="28">
        <f t="shared" si="19"/>
        <v>0</v>
      </c>
      <c r="M109" s="28">
        <f t="shared" si="19"/>
        <v>0</v>
      </c>
      <c r="N109" s="28">
        <f t="shared" si="19"/>
        <v>0</v>
      </c>
      <c r="O109" s="28">
        <f t="shared" si="19"/>
        <v>12</v>
      </c>
      <c r="Q109" s="79"/>
      <c r="R109" s="79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1:31" x14ac:dyDescent="0.2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Q110" s="40"/>
      <c r="R110" s="40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0"/>
      <c r="AE110" s="40"/>
    </row>
    <row r="111" spans="1:31" x14ac:dyDescent="0.25"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x14ac:dyDescent="0.25">
      <c r="A112" s="75" t="s">
        <v>139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40"/>
      <c r="AE112" s="40"/>
    </row>
    <row r="113" spans="1:31" x14ac:dyDescent="0.25">
      <c r="A113" s="75" t="s">
        <v>163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40"/>
      <c r="AE113" s="40"/>
    </row>
    <row r="114" spans="1:31" x14ac:dyDescent="0.25">
      <c r="A114" s="75" t="s">
        <v>53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40"/>
      <c r="AE114" s="40"/>
    </row>
    <row r="115" spans="1:31" ht="18.75" x14ac:dyDescent="0.3">
      <c r="B115" s="1" t="s">
        <v>85</v>
      </c>
      <c r="L115" s="2">
        <v>5</v>
      </c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7"/>
      <c r="AC115" s="40"/>
      <c r="AD115" s="40"/>
      <c r="AE115" s="40"/>
    </row>
    <row r="116" spans="1:31" x14ac:dyDescent="0.25"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ht="15" customHeight="1" x14ac:dyDescent="0.25">
      <c r="A117" s="89" t="s">
        <v>5</v>
      </c>
      <c r="B117" s="89" t="s">
        <v>6</v>
      </c>
      <c r="C117" s="84" t="s">
        <v>77</v>
      </c>
      <c r="D117" s="84" t="s">
        <v>140</v>
      </c>
      <c r="E117" s="84" t="s">
        <v>141</v>
      </c>
      <c r="F117" s="84" t="s">
        <v>78</v>
      </c>
      <c r="G117" s="84" t="s">
        <v>142</v>
      </c>
      <c r="H117" s="84" t="s">
        <v>147</v>
      </c>
      <c r="I117" s="84" t="s">
        <v>148</v>
      </c>
      <c r="J117" s="84" t="s">
        <v>79</v>
      </c>
      <c r="K117" s="84" t="s">
        <v>149</v>
      </c>
      <c r="L117" s="84" t="s">
        <v>143</v>
      </c>
      <c r="M117" s="84" t="s">
        <v>144</v>
      </c>
      <c r="N117" s="84" t="s">
        <v>150</v>
      </c>
      <c r="O117" s="84" t="s">
        <v>145</v>
      </c>
      <c r="Q117" s="83"/>
      <c r="R117" s="83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</row>
    <row r="118" spans="1:31" x14ac:dyDescent="0.25">
      <c r="A118" s="90"/>
      <c r="B118" s="90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Q118" s="83"/>
      <c r="R118" s="83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</row>
    <row r="119" spans="1:31" x14ac:dyDescent="0.25">
      <c r="A119" s="3">
        <v>1</v>
      </c>
      <c r="B119" s="3">
        <v>2</v>
      </c>
      <c r="C119" s="3">
        <v>3</v>
      </c>
      <c r="D119" s="3">
        <v>4</v>
      </c>
      <c r="E119" s="3">
        <v>5</v>
      </c>
      <c r="F119" s="3">
        <v>6</v>
      </c>
      <c r="G119" s="3">
        <v>7</v>
      </c>
      <c r="H119" s="3">
        <v>8</v>
      </c>
      <c r="I119" s="3">
        <v>9</v>
      </c>
      <c r="J119" s="3">
        <v>10</v>
      </c>
      <c r="K119" s="3">
        <v>11</v>
      </c>
      <c r="L119" s="3">
        <v>12</v>
      </c>
      <c r="M119" s="3">
        <v>13</v>
      </c>
      <c r="N119" s="3" t="s">
        <v>46</v>
      </c>
      <c r="O119" s="3" t="s">
        <v>48</v>
      </c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ht="20.100000000000001" customHeight="1" x14ac:dyDescent="0.25">
      <c r="A120" s="30" t="s">
        <v>21</v>
      </c>
      <c r="B120" s="4" t="s">
        <v>45</v>
      </c>
      <c r="C120" s="23">
        <f>'[2]Triwulan IV'!$E$15</f>
        <v>0</v>
      </c>
      <c r="D120" s="23">
        <f>'[2]Triwulan IV'!$E$16</f>
        <v>0</v>
      </c>
      <c r="E120" s="23">
        <f>'[2]Triwulan IV'!$E$17</f>
        <v>0</v>
      </c>
      <c r="F120" s="23">
        <f>'[2]Triwulan IV'!$E$18</f>
        <v>0</v>
      </c>
      <c r="G120" s="23">
        <f>'[2]Triwulan IV'!$E$19</f>
        <v>0</v>
      </c>
      <c r="H120" s="23">
        <f>'[2]Triwulan IV'!$E$20</f>
        <v>0</v>
      </c>
      <c r="I120" s="23">
        <f>'[2]Triwulan IV'!$E$21</f>
        <v>0</v>
      </c>
      <c r="J120" s="23">
        <f>'[2]Triwulan IV'!$E$22</f>
        <v>0</v>
      </c>
      <c r="K120" s="23">
        <f>'[2]Triwulan IV'!$E$23</f>
        <v>0</v>
      </c>
      <c r="L120" s="23">
        <f>'[2]Triwulan IV'!$E$24</f>
        <v>0</v>
      </c>
      <c r="M120" s="23">
        <f>'[2]Triwulan IV'!$E$25</f>
        <v>0</v>
      </c>
      <c r="N120" s="23">
        <f>'[2]Triwulan IV'!$E$26</f>
        <v>0</v>
      </c>
      <c r="O120" s="23">
        <f>'[2]Triwulan IV'!$E$27</f>
        <v>0</v>
      </c>
      <c r="Q120" s="45"/>
      <c r="R120" s="46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ht="20.100000000000001" customHeight="1" x14ac:dyDescent="0.25">
      <c r="A121" s="30" t="s">
        <v>23</v>
      </c>
      <c r="B121" s="4" t="s">
        <v>47</v>
      </c>
      <c r="C121" s="23">
        <f>'[2]Triwulan IV'!$E$62</f>
        <v>0</v>
      </c>
      <c r="D121" s="23">
        <f>'[2]Triwulan IV'!$E$63</f>
        <v>0</v>
      </c>
      <c r="E121" s="23">
        <f>'[2]Triwulan IV'!$E$64</f>
        <v>0</v>
      </c>
      <c r="F121" s="23">
        <f>'[2]Triwulan IV'!$E$65</f>
        <v>0</v>
      </c>
      <c r="G121" s="23">
        <f>'[2]Triwulan IV'!$E$66</f>
        <v>0</v>
      </c>
      <c r="H121" s="23">
        <f>'[2]Triwulan IV'!$E$67</f>
        <v>0</v>
      </c>
      <c r="I121" s="23">
        <f>'[2]Triwulan IV'!$E$68</f>
        <v>0</v>
      </c>
      <c r="J121" s="23">
        <f>'[2]Triwulan IV'!$E$69</f>
        <v>0</v>
      </c>
      <c r="K121" s="23">
        <f>'[2]Triwulan IV'!$E$70</f>
        <v>0</v>
      </c>
      <c r="L121" s="23">
        <f>'[2]Triwulan IV'!$E$71</f>
        <v>0</v>
      </c>
      <c r="M121" s="23">
        <f>'[2]Triwulan IV'!$E$72</f>
        <v>0</v>
      </c>
      <c r="N121" s="23">
        <f>'[2]Triwulan IV'!$E$73</f>
        <v>0</v>
      </c>
      <c r="O121" s="23">
        <f>'[2]Triwulan IV'!$E$74</f>
        <v>0</v>
      </c>
      <c r="Q121" s="45"/>
      <c r="R121" s="46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ht="20.100000000000001" customHeight="1" x14ac:dyDescent="0.25">
      <c r="A122" s="30" t="s">
        <v>25</v>
      </c>
      <c r="B122" s="4" t="s">
        <v>22</v>
      </c>
      <c r="C122" s="23">
        <f>'[2]Triwulan IV'!$E$156</f>
        <v>0</v>
      </c>
      <c r="D122" s="23">
        <f>'[2]Triwulan IV'!$E$157</f>
        <v>0</v>
      </c>
      <c r="E122" s="23">
        <f>'[2]Triwulan IV'!$E$158</f>
        <v>0</v>
      </c>
      <c r="F122" s="23">
        <f>'[2]Triwulan IV'!$E$159</f>
        <v>0</v>
      </c>
      <c r="G122" s="23">
        <f>'[2]Triwulan IV'!$E$160</f>
        <v>0</v>
      </c>
      <c r="H122" s="23">
        <f>'[2]Triwulan IV'!$E$161</f>
        <v>0</v>
      </c>
      <c r="I122" s="23">
        <f>'[2]Triwulan IV'!$E$162</f>
        <v>0</v>
      </c>
      <c r="J122" s="23">
        <f>'[2]Triwulan IV'!$E$163</f>
        <v>0</v>
      </c>
      <c r="K122" s="23">
        <f>'[2]Triwulan IV'!$E$164</f>
        <v>0</v>
      </c>
      <c r="L122" s="23">
        <f>'[2]Triwulan IV'!$E$165</f>
        <v>0</v>
      </c>
      <c r="M122" s="23">
        <f>'[2]Triwulan IV'!$E$166</f>
        <v>0</v>
      </c>
      <c r="N122" s="23">
        <f>'[2]Triwulan IV'!$E$167</f>
        <v>0</v>
      </c>
      <c r="O122" s="23">
        <f>'[2]Triwulan IV'!$E$168</f>
        <v>0</v>
      </c>
      <c r="Q122" s="45"/>
      <c r="R122" s="46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ht="20.100000000000001" customHeight="1" x14ac:dyDescent="0.25">
      <c r="A123" s="30" t="s">
        <v>27</v>
      </c>
      <c r="B123" s="4" t="s">
        <v>24</v>
      </c>
      <c r="C123" s="23">
        <f>'[2]Triwulan IV'!$E$109</f>
        <v>0</v>
      </c>
      <c r="D123" s="23">
        <f>'[2]Triwulan IV'!$E$110</f>
        <v>0</v>
      </c>
      <c r="E123" s="23">
        <f>'[2]Triwulan IV'!$E$111</f>
        <v>0</v>
      </c>
      <c r="F123" s="23">
        <f>'[2]Triwulan IV'!$E$112</f>
        <v>0</v>
      </c>
      <c r="G123" s="23">
        <f>'[2]Triwulan IV'!$E$113</f>
        <v>0</v>
      </c>
      <c r="H123" s="23">
        <f>'[2]Triwulan IV'!$E$114</f>
        <v>0</v>
      </c>
      <c r="I123" s="23">
        <f>'[2]Triwulan IV'!$E$115</f>
        <v>0</v>
      </c>
      <c r="J123" s="23">
        <f>'[2]Triwulan IV'!$E$116</f>
        <v>0</v>
      </c>
      <c r="K123" s="23">
        <f>'[2]Triwulan IV'!$E$117</f>
        <v>0</v>
      </c>
      <c r="L123" s="23">
        <f>'[2]Triwulan IV'!$E$118</f>
        <v>0</v>
      </c>
      <c r="M123" s="23">
        <f>'[2]Triwulan IV'!$E$119</f>
        <v>0</v>
      </c>
      <c r="N123" s="23">
        <f>'[2]Triwulan IV'!$E$120</f>
        <v>0</v>
      </c>
      <c r="O123" s="23">
        <f>'[2]Triwulan IV'!$E$121</f>
        <v>0</v>
      </c>
      <c r="Q123" s="45"/>
      <c r="R123" s="46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1:31" ht="20.100000000000001" customHeight="1" x14ac:dyDescent="0.25">
      <c r="A124" s="30" t="s">
        <v>29</v>
      </c>
      <c r="B124" s="4" t="s">
        <v>28</v>
      </c>
      <c r="C124" s="56">
        <f>'[2]Triwulan IV'!$E$203</f>
        <v>0</v>
      </c>
      <c r="D124" s="56">
        <f>'[2]Triwulan IV'!$E$204</f>
        <v>0</v>
      </c>
      <c r="E124" s="56">
        <f>'[2]Triwulan IV'!$E$205</f>
        <v>0</v>
      </c>
      <c r="F124" s="23">
        <f>'[2]Triwulan IV'!$E$206</f>
        <v>0</v>
      </c>
      <c r="G124" s="23">
        <f>'[2]Triwulan IV'!$E$207</f>
        <v>150</v>
      </c>
      <c r="H124" s="23">
        <f>'[2]Triwulan IV'!$E$208</f>
        <v>500</v>
      </c>
      <c r="I124" s="23">
        <f>'[2]Triwulan IV'!$E$209</f>
        <v>800</v>
      </c>
      <c r="J124" s="23">
        <f>'[2]Triwulan IV'!$E$210</f>
        <v>0</v>
      </c>
      <c r="K124" s="23">
        <f>'[2]Triwulan IV'!$E$211</f>
        <v>0</v>
      </c>
      <c r="L124" s="23">
        <f>'[2]Triwulan IV'!$E$212</f>
        <v>0</v>
      </c>
      <c r="M124" s="23">
        <f>'[2]Triwulan IV'!$E$213</f>
        <v>0</v>
      </c>
      <c r="N124" s="23">
        <f>'[2]Triwulan IV'!$E$214</f>
        <v>0</v>
      </c>
      <c r="O124" s="23">
        <f>'[2]Triwulan IV'!$E$215</f>
        <v>0</v>
      </c>
      <c r="Q124" s="45"/>
      <c r="R124" s="46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1:31" ht="20.100000000000001" customHeight="1" x14ac:dyDescent="0.25">
      <c r="A125" s="30" t="s">
        <v>31</v>
      </c>
      <c r="B125" s="4" t="s">
        <v>30</v>
      </c>
      <c r="C125" s="23">
        <f>'[2]Triwulan IV'!$E$250</f>
        <v>0</v>
      </c>
      <c r="D125" s="23">
        <f>'[2]Triwulan IV'!$E$251</f>
        <v>0</v>
      </c>
      <c r="E125" s="23">
        <f>'[2]Triwulan IV'!$E$252</f>
        <v>0</v>
      </c>
      <c r="F125" s="23">
        <f>'[2]Triwulan IV'!$E$253</f>
        <v>0</v>
      </c>
      <c r="G125" s="23">
        <f>'[2]Triwulan IV'!$E$254</f>
        <v>0</v>
      </c>
      <c r="H125" s="23">
        <f>'[2]Triwulan IV'!$E$255</f>
        <v>0</v>
      </c>
      <c r="I125" s="23">
        <f>'[2]Triwulan IV'!$E$256</f>
        <v>0</v>
      </c>
      <c r="J125" s="23">
        <f>'[2]Triwulan IV'!$E$257</f>
        <v>0</v>
      </c>
      <c r="K125" s="23">
        <f>'[2]Triwulan IV'!$E$258</f>
        <v>0</v>
      </c>
      <c r="L125" s="23">
        <f>'[2]Triwulan IV'!$E$259</f>
        <v>0</v>
      </c>
      <c r="M125" s="23">
        <f>'[2]Triwulan IV'!$E$260</f>
        <v>0</v>
      </c>
      <c r="N125" s="23">
        <f>'[2]Triwulan IV'!$E$261</f>
        <v>0</v>
      </c>
      <c r="O125" s="23">
        <f>'[2]Triwulan IV'!$E$262</f>
        <v>0</v>
      </c>
      <c r="Q125" s="45"/>
      <c r="R125" s="46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1:31" ht="20.100000000000001" customHeight="1" x14ac:dyDescent="0.25">
      <c r="A126" s="30" t="s">
        <v>33</v>
      </c>
      <c r="B126" s="4" t="s">
        <v>37</v>
      </c>
      <c r="C126" s="23">
        <f>'[2]Triwulan IV'!$E$297</f>
        <v>25</v>
      </c>
      <c r="D126" s="23">
        <f>'[2]Triwulan IV'!$E$298</f>
        <v>0</v>
      </c>
      <c r="E126" s="23">
        <f>'[2]Triwulan IV'!$E$299</f>
        <v>0</v>
      </c>
      <c r="F126" s="23">
        <f>'[2]Triwulan IV'!$E$300</f>
        <v>50</v>
      </c>
      <c r="G126" s="23">
        <f>'[2]Triwulan IV'!$E$301</f>
        <v>2000</v>
      </c>
      <c r="H126" s="23">
        <f>'[2]Triwulan IV'!$E$302</f>
        <v>0</v>
      </c>
      <c r="I126" s="23">
        <f>'[2]Triwulan IV'!$E$303</f>
        <v>0</v>
      </c>
      <c r="J126" s="23">
        <f>'[2]Triwulan IV'!$E$304</f>
        <v>0</v>
      </c>
      <c r="K126" s="23">
        <f>'[2]Triwulan IV'!$E$305</f>
        <v>0</v>
      </c>
      <c r="L126" s="23">
        <f>'[2]Triwulan IV'!$E$306</f>
        <v>0</v>
      </c>
      <c r="M126" s="23">
        <f>'[2]Triwulan IV'!$E$307</f>
        <v>0</v>
      </c>
      <c r="N126" s="23">
        <f>'[2]Triwulan IV'!$E$308</f>
        <v>0</v>
      </c>
      <c r="O126" s="23">
        <f>'[2]Triwulan IV'!$E$309</f>
        <v>0</v>
      </c>
      <c r="Q126" s="45"/>
      <c r="R126" s="46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1:31" ht="20.100000000000001" customHeight="1" x14ac:dyDescent="0.25">
      <c r="A127" s="30" t="s">
        <v>34</v>
      </c>
      <c r="B127" s="4" t="s">
        <v>41</v>
      </c>
      <c r="C127" s="23">
        <f>'[2]Triwulan IV'!$E$344</f>
        <v>0</v>
      </c>
      <c r="D127" s="23">
        <f>'[2]Triwulan IV'!$E$345</f>
        <v>0</v>
      </c>
      <c r="E127" s="23">
        <f>'[2]Triwulan IV'!$E$346</f>
        <v>0</v>
      </c>
      <c r="F127" s="23">
        <f>'[2]Triwulan IV'!$E$347</f>
        <v>0</v>
      </c>
      <c r="G127" s="23">
        <f>'[2]Triwulan IV'!$E$348</f>
        <v>0</v>
      </c>
      <c r="H127" s="23">
        <f>'[2]Triwulan IV'!$E$349</f>
        <v>0</v>
      </c>
      <c r="I127" s="23">
        <f>'[2]Triwulan IV'!$E$350</f>
        <v>0</v>
      </c>
      <c r="J127" s="23">
        <f>'[2]Triwulan IV'!$E$351</f>
        <v>0</v>
      </c>
      <c r="K127" s="23">
        <f>'[2]Triwulan IV'!$E$352</f>
        <v>0</v>
      </c>
      <c r="L127" s="23">
        <f>'[2]Triwulan IV'!$E$353</f>
        <v>0</v>
      </c>
      <c r="M127" s="23">
        <f>'[2]Triwulan IV'!$E$354</f>
        <v>0</v>
      </c>
      <c r="N127" s="23">
        <f>'[2]Triwulan IV'!$E$355</f>
        <v>0</v>
      </c>
      <c r="O127" s="23">
        <f>'[2]Triwulan IV'!$E$356</f>
        <v>0</v>
      </c>
      <c r="Q127" s="45"/>
      <c r="R127" s="46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31" ht="20.100000000000001" customHeight="1" x14ac:dyDescent="0.25">
      <c r="A128" s="30" t="s">
        <v>36</v>
      </c>
      <c r="B128" s="4" t="s">
        <v>43</v>
      </c>
      <c r="C128" s="23">
        <f>'[2]Triwulan IV'!$E$391</f>
        <v>0</v>
      </c>
      <c r="D128" s="23">
        <f>'[2]Triwulan IV'!$E$392</f>
        <v>0</v>
      </c>
      <c r="E128" s="23">
        <f>'[2]Triwulan IV'!$E$393</f>
        <v>0</v>
      </c>
      <c r="F128" s="23">
        <f>'[2]Triwulan IV'!$E$394</f>
        <v>5</v>
      </c>
      <c r="G128" s="23">
        <f>'[2]Triwulan IV'!$E$395</f>
        <v>15</v>
      </c>
      <c r="H128" s="23">
        <f>'[2]Triwulan IV'!$E$396</f>
        <v>0</v>
      </c>
      <c r="I128" s="23">
        <f>'[2]Triwulan IV'!$E$397</f>
        <v>20</v>
      </c>
      <c r="J128" s="23">
        <f>'[2]Triwulan IV'!$E$398</f>
        <v>5</v>
      </c>
      <c r="K128" s="23">
        <f>'[2]Triwulan IV'!$E$399</f>
        <v>5</v>
      </c>
      <c r="L128" s="23">
        <f>'[2]Triwulan IV'!$E$400</f>
        <v>0</v>
      </c>
      <c r="M128" s="23">
        <f>'[2]Triwulan IV'!$E$401</f>
        <v>0</v>
      </c>
      <c r="N128" s="23">
        <f>'[2]Triwulan IV'!$E$402</f>
        <v>0</v>
      </c>
      <c r="O128" s="23">
        <f>'[2]Triwulan IV'!$E$403</f>
        <v>5</v>
      </c>
      <c r="Q128" s="45"/>
      <c r="R128" s="46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1:31" ht="20.100000000000001" customHeight="1" x14ac:dyDescent="0.25">
      <c r="A129" s="30" t="s">
        <v>38</v>
      </c>
      <c r="B129" s="4" t="s">
        <v>39</v>
      </c>
      <c r="C129" s="23">
        <f>'[2]Triwulan IV'!$E$438</f>
        <v>0</v>
      </c>
      <c r="D129" s="23">
        <f>'[2]Triwulan IV'!$E$439</f>
        <v>0</v>
      </c>
      <c r="E129" s="23">
        <f>'[2]Triwulan IV'!$E$440</f>
        <v>0</v>
      </c>
      <c r="F129" s="23">
        <f>'[2]Triwulan IV'!$E$441</f>
        <v>0</v>
      </c>
      <c r="G129" s="23">
        <f>'[2]Triwulan IV'!$E$442</f>
        <v>0</v>
      </c>
      <c r="H129" s="23">
        <f>'[2]Triwulan IV'!$E$443</f>
        <v>0</v>
      </c>
      <c r="I129" s="23">
        <f>'[2]Triwulan IV'!$E$444</f>
        <v>0</v>
      </c>
      <c r="J129" s="23">
        <f>'[2]Triwulan IV'!$E$445</f>
        <v>0</v>
      </c>
      <c r="K129" s="23">
        <f>'[2]Triwulan IV'!$E$446</f>
        <v>0</v>
      </c>
      <c r="L129" s="23">
        <f>'[2]Triwulan IV'!$E$447</f>
        <v>0</v>
      </c>
      <c r="M129" s="23">
        <f>'[2]Triwulan IV'!$E$448</f>
        <v>0</v>
      </c>
      <c r="N129" s="23">
        <f>'[2]Triwulan IV'!$E$449</f>
        <v>0</v>
      </c>
      <c r="O129" s="23">
        <f>'[2]Triwulan IV'!$E$450</f>
        <v>0</v>
      </c>
      <c r="Q129" s="45"/>
      <c r="R129" s="46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1:31" ht="20.100000000000001" customHeight="1" x14ac:dyDescent="0.25">
      <c r="A130" s="30" t="s">
        <v>40</v>
      </c>
      <c r="B130" s="4" t="s">
        <v>35</v>
      </c>
      <c r="C130" s="23">
        <f>'[2]Triwulan IV'!$E$485</f>
        <v>0</v>
      </c>
      <c r="D130" s="23">
        <f>'[2]Triwulan IV'!$E$486</f>
        <v>0</v>
      </c>
      <c r="E130" s="23">
        <f>'[2]Triwulan IV'!$E$487</f>
        <v>0</v>
      </c>
      <c r="F130" s="23">
        <f>'[2]Triwulan IV'!$E$488</f>
        <v>0</v>
      </c>
      <c r="G130" s="23">
        <f>'[2]Triwulan IV'!$E$489</f>
        <v>10</v>
      </c>
      <c r="H130" s="23">
        <f>'[2]Triwulan IV'!$E$490</f>
        <v>0</v>
      </c>
      <c r="I130" s="23">
        <f>'[2]Triwulan IV'!$E$491</f>
        <v>50</v>
      </c>
      <c r="J130" s="23">
        <f>'[2]Triwulan IV'!$E$492</f>
        <v>0</v>
      </c>
      <c r="K130" s="23">
        <f>'[2]Triwulan IV'!$E$493</f>
        <v>0</v>
      </c>
      <c r="L130" s="23">
        <f>'[2]Triwulan IV'!$E$494</f>
        <v>0</v>
      </c>
      <c r="M130" s="23">
        <f>'[2]Triwulan IV'!$E$495</f>
        <v>0</v>
      </c>
      <c r="N130" s="23">
        <f>'[2]Triwulan IV'!$E$496</f>
        <v>0</v>
      </c>
      <c r="O130" s="23">
        <f>'[2]Triwulan IV'!$E$497</f>
        <v>12</v>
      </c>
      <c r="Q130" s="45"/>
      <c r="R130" s="46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1:31" ht="20.100000000000001" customHeight="1" x14ac:dyDescent="0.25">
      <c r="A131" s="30" t="s">
        <v>42</v>
      </c>
      <c r="B131" s="4" t="s">
        <v>32</v>
      </c>
      <c r="C131" s="23">
        <f>'[2]Triwulan IV'!$E$532</f>
        <v>0</v>
      </c>
      <c r="D131" s="23">
        <f>'[2]Triwulan IV'!$E$533</f>
        <v>0</v>
      </c>
      <c r="E131" s="23">
        <f>'[2]Triwulan IV'!$E$534</f>
        <v>0</v>
      </c>
      <c r="F131" s="23">
        <f>'[2]Triwulan IV'!$E$535</f>
        <v>5</v>
      </c>
      <c r="G131" s="23">
        <f>'[2]Triwulan IV'!$E$536</f>
        <v>15</v>
      </c>
      <c r="H131" s="23">
        <f>'[2]Triwulan IV'!$E$537</f>
        <v>0</v>
      </c>
      <c r="I131" s="23">
        <f>'[2]Triwulan IV'!$E$538</f>
        <v>20</v>
      </c>
      <c r="J131" s="23">
        <f>'[2]Triwulan IV'!$E$539</f>
        <v>5</v>
      </c>
      <c r="K131" s="23">
        <f>'[2]Triwulan IV'!$E$540</f>
        <v>5</v>
      </c>
      <c r="L131" s="23">
        <f>'[2]Triwulan IV'!$E$541</f>
        <v>0</v>
      </c>
      <c r="M131" s="23">
        <f>'[2]Triwulan IV'!$E$542</f>
        <v>0</v>
      </c>
      <c r="N131" s="23">
        <f>'[2]Triwulan IV'!$E$543</f>
        <v>0</v>
      </c>
      <c r="O131" s="23">
        <f>'[2]Triwulan IV'!$E$544</f>
        <v>5</v>
      </c>
      <c r="Q131" s="45"/>
      <c r="R131" s="46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1:31" ht="20.100000000000001" customHeight="1" x14ac:dyDescent="0.25">
      <c r="A132" s="30" t="s">
        <v>44</v>
      </c>
      <c r="B132" s="4" t="s">
        <v>26</v>
      </c>
      <c r="C132" s="23">
        <f>'[2]Triwulan IV'!$E$579</f>
        <v>0</v>
      </c>
      <c r="D132" s="23">
        <f>'[2]Triwulan IV'!$E$580</f>
        <v>0</v>
      </c>
      <c r="E132" s="23">
        <f>'[2]Triwulan IV'!$E$581</f>
        <v>0</v>
      </c>
      <c r="F132" s="23">
        <f>'[2]Triwulan IV'!$E$582</f>
        <v>0</v>
      </c>
      <c r="G132" s="23">
        <f>'[2]Triwulan IV'!$E$583</f>
        <v>0</v>
      </c>
      <c r="H132" s="23">
        <f>'[2]Triwulan IV'!$E$584</f>
        <v>0</v>
      </c>
      <c r="I132" s="23">
        <f>'[2]Triwulan IV'!$E$585</f>
        <v>0</v>
      </c>
      <c r="J132" s="23">
        <f>'[2]Triwulan IV'!$E$586</f>
        <v>0</v>
      </c>
      <c r="K132" s="23">
        <f>'[2]Triwulan IV'!$E$587</f>
        <v>0</v>
      </c>
      <c r="L132" s="23">
        <f>'[2]Triwulan IV'!$E$588</f>
        <v>0</v>
      </c>
      <c r="M132" s="23">
        <f>'[2]Triwulan IV'!$E$589</f>
        <v>0</v>
      </c>
      <c r="N132" s="23">
        <f>'[2]Triwulan IV'!$E$590</f>
        <v>0</v>
      </c>
      <c r="O132" s="23">
        <f>'[2]Triwulan IV'!$E$591</f>
        <v>0</v>
      </c>
      <c r="Q132" s="45"/>
      <c r="R132" s="46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1:31" ht="20.100000000000001" customHeight="1" x14ac:dyDescent="0.25">
      <c r="A133" s="30" t="s">
        <v>46</v>
      </c>
      <c r="B133" s="4" t="s">
        <v>51</v>
      </c>
      <c r="C133" s="23">
        <f>'[2]Triwulan IV'!$E$625</f>
        <v>0</v>
      </c>
      <c r="D133" s="23">
        <f>'[2]Triwulan IV'!$E$626</f>
        <v>0</v>
      </c>
      <c r="E133" s="23">
        <f>'[2]Triwulan IV'!$E$627</f>
        <v>0</v>
      </c>
      <c r="F133" s="23">
        <f>'[2]Triwulan IV'!$E$628</f>
        <v>0</v>
      </c>
      <c r="G133" s="23">
        <f>'[2]Triwulan IV'!$E$629</f>
        <v>0</v>
      </c>
      <c r="H133" s="23">
        <f>'[2]Triwulan IV'!$E$630</f>
        <v>0</v>
      </c>
      <c r="I133" s="23">
        <f>'[2]Triwulan IV'!$E$631</f>
        <v>0</v>
      </c>
      <c r="J133" s="23">
        <f>'[2]Triwulan IV'!$E$632</f>
        <v>0</v>
      </c>
      <c r="K133" s="23">
        <f>'[2]Triwulan IV'!$E$633</f>
        <v>0</v>
      </c>
      <c r="L133" s="23">
        <f>'[2]Triwulan IV'!$E$634</f>
        <v>0</v>
      </c>
      <c r="M133" s="23">
        <f>'[2]Triwulan IV'!$E$635</f>
        <v>0</v>
      </c>
      <c r="N133" s="23">
        <f>'[2]Triwulan IV'!$E$636</f>
        <v>0</v>
      </c>
      <c r="O133" s="23">
        <f>'[2]Triwulan IV'!$E$637</f>
        <v>0</v>
      </c>
      <c r="Q133" s="45"/>
      <c r="R133" s="46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1:31" ht="20.100000000000001" customHeight="1" x14ac:dyDescent="0.25">
      <c r="A134" s="30" t="s">
        <v>48</v>
      </c>
      <c r="B134" s="4" t="s">
        <v>49</v>
      </c>
      <c r="C134" s="23">
        <f>'[2]Triwulan IV'!$E$673</f>
        <v>0</v>
      </c>
      <c r="D134" s="23">
        <f>'[2]Triwulan IV'!$E$674</f>
        <v>0</v>
      </c>
      <c r="E134" s="23">
        <f>'[2]Triwulan IV'!$E$675</f>
        <v>0</v>
      </c>
      <c r="F134" s="23">
        <f>'[2]Triwulan IV'!$E$676</f>
        <v>0</v>
      </c>
      <c r="G134" s="23">
        <f>'[2]Triwulan IV'!$E$677</f>
        <v>25</v>
      </c>
      <c r="H134" s="23">
        <f>'[2]Triwulan IV'!$E$678</f>
        <v>0</v>
      </c>
      <c r="I134" s="23">
        <f>'[2]Triwulan IV'!$E$679</f>
        <v>150</v>
      </c>
      <c r="J134" s="23">
        <f>'[2]Triwulan IV'!$E$680</f>
        <v>0</v>
      </c>
      <c r="K134" s="23">
        <f>'[2]Triwulan IV'!$E$681</f>
        <v>0</v>
      </c>
      <c r="L134" s="23">
        <f>'[2]Triwulan IV'!$E$682</f>
        <v>0</v>
      </c>
      <c r="M134" s="23">
        <f>'[2]Triwulan IV'!$E$683</f>
        <v>0</v>
      </c>
      <c r="N134" s="23">
        <f>'[2]Triwulan IV'!$E$684</f>
        <v>0</v>
      </c>
      <c r="O134" s="23">
        <f>'[2]Triwulan IV'!$E$685</f>
        <v>0</v>
      </c>
      <c r="Q134" s="45"/>
      <c r="R134" s="46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1:31" ht="20.100000000000001" customHeight="1" x14ac:dyDescent="0.25">
      <c r="A135" s="86" t="s">
        <v>50</v>
      </c>
      <c r="B135" s="86"/>
      <c r="C135" s="28">
        <f>SUM(C120:C134)</f>
        <v>25</v>
      </c>
      <c r="D135" s="28">
        <f t="shared" ref="D135:O135" si="20">SUM(D120:D134)</f>
        <v>0</v>
      </c>
      <c r="E135" s="28">
        <f t="shared" si="20"/>
        <v>0</v>
      </c>
      <c r="F135" s="28">
        <f t="shared" si="20"/>
        <v>60</v>
      </c>
      <c r="G135" s="28">
        <f t="shared" si="20"/>
        <v>2215</v>
      </c>
      <c r="H135" s="28">
        <f t="shared" si="20"/>
        <v>500</v>
      </c>
      <c r="I135" s="28">
        <f t="shared" si="20"/>
        <v>1040</v>
      </c>
      <c r="J135" s="28">
        <f t="shared" si="20"/>
        <v>10</v>
      </c>
      <c r="K135" s="28">
        <f t="shared" si="20"/>
        <v>10</v>
      </c>
      <c r="L135" s="28">
        <f t="shared" si="20"/>
        <v>0</v>
      </c>
      <c r="M135" s="28">
        <f t="shared" si="20"/>
        <v>0</v>
      </c>
      <c r="N135" s="28">
        <f t="shared" si="20"/>
        <v>0</v>
      </c>
      <c r="O135" s="28">
        <f t="shared" si="20"/>
        <v>22</v>
      </c>
      <c r="Q135" s="79"/>
      <c r="R135" s="79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1:31" x14ac:dyDescent="0.2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8" spans="1:31" x14ac:dyDescent="0.25">
      <c r="A138" s="75" t="s">
        <v>139</v>
      </c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</row>
    <row r="139" spans="1:31" x14ac:dyDescent="0.25">
      <c r="A139" s="75" t="s">
        <v>163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</row>
    <row r="140" spans="1:31" x14ac:dyDescent="0.25">
      <c r="A140" s="75" t="s">
        <v>53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</row>
    <row r="141" spans="1:31" ht="18.75" x14ac:dyDescent="0.3">
      <c r="M141" s="2">
        <v>6</v>
      </c>
    </row>
    <row r="143" spans="1:31" ht="15" customHeight="1" x14ac:dyDescent="0.25">
      <c r="A143" s="87" t="s">
        <v>5</v>
      </c>
      <c r="B143" s="87" t="s">
        <v>6</v>
      </c>
      <c r="C143" s="84" t="s">
        <v>80</v>
      </c>
      <c r="D143" s="84" t="s">
        <v>81</v>
      </c>
      <c r="E143" s="84" t="s">
        <v>86</v>
      </c>
      <c r="F143" s="84" t="s">
        <v>146</v>
      </c>
      <c r="G143" s="84" t="s">
        <v>87</v>
      </c>
      <c r="H143" s="84" t="s">
        <v>88</v>
      </c>
      <c r="I143" s="84" t="s">
        <v>151</v>
      </c>
      <c r="J143" s="84" t="s">
        <v>89</v>
      </c>
      <c r="K143" s="84" t="s">
        <v>90</v>
      </c>
      <c r="L143" s="84" t="s">
        <v>91</v>
      </c>
      <c r="M143" s="84" t="s">
        <v>92</v>
      </c>
      <c r="N143" s="91" t="s">
        <v>93</v>
      </c>
      <c r="O143" s="84" t="s">
        <v>94</v>
      </c>
      <c r="P143" s="91" t="s">
        <v>95</v>
      </c>
      <c r="Q143" s="73" t="s">
        <v>109</v>
      </c>
    </row>
    <row r="144" spans="1:31" x14ac:dyDescent="0.25">
      <c r="A144" s="88"/>
      <c r="B144" s="88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92"/>
      <c r="O144" s="85"/>
      <c r="P144" s="92"/>
      <c r="Q144" s="74"/>
    </row>
    <row r="145" spans="1:17" x14ac:dyDescent="0.25">
      <c r="A145" s="3">
        <v>1</v>
      </c>
      <c r="B145" s="3">
        <v>2</v>
      </c>
      <c r="C145" s="3">
        <v>3</v>
      </c>
      <c r="D145" s="3">
        <v>4</v>
      </c>
      <c r="E145" s="3">
        <v>5</v>
      </c>
      <c r="F145" s="3">
        <v>6</v>
      </c>
      <c r="G145" s="3">
        <v>7</v>
      </c>
      <c r="H145" s="3">
        <v>8</v>
      </c>
      <c r="I145" s="3">
        <v>9</v>
      </c>
      <c r="J145" s="3">
        <v>10</v>
      </c>
      <c r="K145" s="3">
        <v>11</v>
      </c>
      <c r="L145" s="3">
        <v>12</v>
      </c>
      <c r="M145" s="3">
        <v>13</v>
      </c>
      <c r="N145" s="7">
        <v>14</v>
      </c>
      <c r="O145" s="3" t="s">
        <v>48</v>
      </c>
      <c r="P145" s="7">
        <v>16</v>
      </c>
      <c r="Q145" s="106">
        <v>17</v>
      </c>
    </row>
    <row r="146" spans="1:17" ht="20.100000000000001" customHeight="1" x14ac:dyDescent="0.25">
      <c r="A146" s="30" t="s">
        <v>21</v>
      </c>
      <c r="B146" s="4" t="s">
        <v>45</v>
      </c>
      <c r="C146" s="5">
        <f>C179+C205+C231+C257</f>
        <v>200</v>
      </c>
      <c r="D146" s="5">
        <f t="shared" ref="D146:P146" si="21">D179+D205+D231+D257</f>
        <v>138</v>
      </c>
      <c r="E146" s="5">
        <f t="shared" si="21"/>
        <v>145</v>
      </c>
      <c r="F146" s="5">
        <f t="shared" si="21"/>
        <v>731</v>
      </c>
      <c r="G146" s="5">
        <f t="shared" si="21"/>
        <v>516</v>
      </c>
      <c r="H146" s="5">
        <f t="shared" si="21"/>
        <v>492</v>
      </c>
      <c r="I146" s="5">
        <f t="shared" si="21"/>
        <v>523</v>
      </c>
      <c r="J146" s="5">
        <f t="shared" si="21"/>
        <v>0</v>
      </c>
      <c r="K146" s="5">
        <f t="shared" si="21"/>
        <v>35</v>
      </c>
      <c r="L146" s="5">
        <f t="shared" si="21"/>
        <v>189</v>
      </c>
      <c r="M146" s="5">
        <f t="shared" si="21"/>
        <v>0</v>
      </c>
      <c r="N146" s="5">
        <f t="shared" si="21"/>
        <v>0</v>
      </c>
      <c r="O146" s="5">
        <f t="shared" si="21"/>
        <v>0</v>
      </c>
      <c r="P146" s="5">
        <f t="shared" si="21"/>
        <v>11165</v>
      </c>
      <c r="Q146" s="105">
        <f>SUM(C146:P146)</f>
        <v>14134</v>
      </c>
    </row>
    <row r="147" spans="1:17" ht="20.100000000000001" customHeight="1" x14ac:dyDescent="0.25">
      <c r="A147" s="30" t="s">
        <v>23</v>
      </c>
      <c r="B147" s="4" t="s">
        <v>47</v>
      </c>
      <c r="C147" s="5">
        <f t="shared" ref="C147:P147" si="22">C180+C206+C232+C258</f>
        <v>184</v>
      </c>
      <c r="D147" s="5">
        <f t="shared" si="22"/>
        <v>171</v>
      </c>
      <c r="E147" s="5">
        <f t="shared" si="22"/>
        <v>335</v>
      </c>
      <c r="F147" s="5">
        <f t="shared" si="22"/>
        <v>462</v>
      </c>
      <c r="G147" s="5">
        <f t="shared" si="22"/>
        <v>329</v>
      </c>
      <c r="H147" s="5">
        <f t="shared" si="22"/>
        <v>1846</v>
      </c>
      <c r="I147" s="5">
        <f t="shared" si="22"/>
        <v>2016</v>
      </c>
      <c r="J147" s="5">
        <f t="shared" si="22"/>
        <v>0</v>
      </c>
      <c r="K147" s="5">
        <f t="shared" si="22"/>
        <v>115</v>
      </c>
      <c r="L147" s="5">
        <f t="shared" si="22"/>
        <v>114</v>
      </c>
      <c r="M147" s="5">
        <f t="shared" si="22"/>
        <v>148</v>
      </c>
      <c r="N147" s="5">
        <f t="shared" si="22"/>
        <v>25</v>
      </c>
      <c r="O147" s="5">
        <f t="shared" si="22"/>
        <v>672</v>
      </c>
      <c r="P147" s="5">
        <f t="shared" si="22"/>
        <v>935</v>
      </c>
      <c r="Q147" s="105">
        <f t="shared" ref="Q147:Q160" si="23">SUM(C147:P147)</f>
        <v>7352</v>
      </c>
    </row>
    <row r="148" spans="1:17" ht="20.100000000000001" customHeight="1" x14ac:dyDescent="0.25">
      <c r="A148" s="30" t="s">
        <v>25</v>
      </c>
      <c r="B148" s="4" t="s">
        <v>22</v>
      </c>
      <c r="C148" s="5">
        <f t="shared" ref="C148:P148" si="24">C181+C207+C233+C259</f>
        <v>44738</v>
      </c>
      <c r="D148" s="5">
        <f t="shared" si="24"/>
        <v>87710</v>
      </c>
      <c r="E148" s="5">
        <f t="shared" si="24"/>
        <v>14373</v>
      </c>
      <c r="F148" s="5">
        <f t="shared" si="24"/>
        <v>14378</v>
      </c>
      <c r="G148" s="5">
        <f t="shared" si="24"/>
        <v>23712</v>
      </c>
      <c r="H148" s="5">
        <f t="shared" si="24"/>
        <v>131092</v>
      </c>
      <c r="I148" s="5">
        <f t="shared" si="24"/>
        <v>87202</v>
      </c>
      <c r="J148" s="5">
        <f t="shared" si="24"/>
        <v>62848</v>
      </c>
      <c r="K148" s="5">
        <f t="shared" si="24"/>
        <v>9734</v>
      </c>
      <c r="L148" s="5">
        <f t="shared" si="24"/>
        <v>27445</v>
      </c>
      <c r="M148" s="5">
        <f t="shared" si="24"/>
        <v>15336</v>
      </c>
      <c r="N148" s="5">
        <f t="shared" si="24"/>
        <v>28590</v>
      </c>
      <c r="O148" s="5">
        <f t="shared" si="24"/>
        <v>143046</v>
      </c>
      <c r="P148" s="5">
        <f t="shared" si="24"/>
        <v>85028</v>
      </c>
      <c r="Q148" s="105">
        <f t="shared" si="23"/>
        <v>775232</v>
      </c>
    </row>
    <row r="149" spans="1:17" ht="20.100000000000001" customHeight="1" x14ac:dyDescent="0.25">
      <c r="A149" s="30" t="s">
        <v>27</v>
      </c>
      <c r="B149" s="4" t="s">
        <v>24</v>
      </c>
      <c r="C149" s="5">
        <f t="shared" ref="C149:P149" si="25">C182+C208+C234+C260</f>
        <v>2347</v>
      </c>
      <c r="D149" s="5">
        <f t="shared" si="25"/>
        <v>355</v>
      </c>
      <c r="E149" s="5">
        <f t="shared" si="25"/>
        <v>2827</v>
      </c>
      <c r="F149" s="5">
        <f t="shared" si="25"/>
        <v>2139</v>
      </c>
      <c r="G149" s="5">
        <f t="shared" si="25"/>
        <v>818</v>
      </c>
      <c r="H149" s="5">
        <f t="shared" si="25"/>
        <v>4004</v>
      </c>
      <c r="I149" s="5">
        <f t="shared" si="25"/>
        <v>1944</v>
      </c>
      <c r="J149" s="5">
        <f t="shared" si="25"/>
        <v>0</v>
      </c>
      <c r="K149" s="5">
        <f t="shared" si="25"/>
        <v>286</v>
      </c>
      <c r="L149" s="5">
        <f t="shared" si="25"/>
        <v>193</v>
      </c>
      <c r="M149" s="5">
        <f t="shared" si="25"/>
        <v>139</v>
      </c>
      <c r="N149" s="5">
        <f t="shared" si="25"/>
        <v>118</v>
      </c>
      <c r="O149" s="5">
        <f t="shared" si="25"/>
        <v>1441</v>
      </c>
      <c r="P149" s="5">
        <f t="shared" si="25"/>
        <v>1271</v>
      </c>
      <c r="Q149" s="105">
        <f t="shared" si="23"/>
        <v>17882</v>
      </c>
    </row>
    <row r="150" spans="1:17" ht="20.100000000000001" customHeight="1" x14ac:dyDescent="0.25">
      <c r="A150" s="30" t="s">
        <v>29</v>
      </c>
      <c r="B150" s="4" t="s">
        <v>28</v>
      </c>
      <c r="C150" s="5">
        <f t="shared" ref="C150:P150" si="26">C183+C209+C235+C261</f>
        <v>1200</v>
      </c>
      <c r="D150" s="5">
        <f t="shared" si="26"/>
        <v>269</v>
      </c>
      <c r="E150" s="5">
        <f t="shared" si="26"/>
        <v>900</v>
      </c>
      <c r="F150" s="5">
        <f t="shared" si="26"/>
        <v>4080</v>
      </c>
      <c r="G150" s="5">
        <f t="shared" si="26"/>
        <v>220</v>
      </c>
      <c r="H150" s="5">
        <f t="shared" si="26"/>
        <v>3385</v>
      </c>
      <c r="I150" s="5">
        <f t="shared" si="26"/>
        <v>1515</v>
      </c>
      <c r="J150" s="5">
        <f t="shared" si="26"/>
        <v>57</v>
      </c>
      <c r="K150" s="5">
        <f t="shared" si="26"/>
        <v>70</v>
      </c>
      <c r="L150" s="5">
        <f t="shared" si="26"/>
        <v>75</v>
      </c>
      <c r="M150" s="5">
        <f t="shared" si="26"/>
        <v>34</v>
      </c>
      <c r="N150" s="5">
        <f t="shared" si="26"/>
        <v>24</v>
      </c>
      <c r="O150" s="5">
        <f t="shared" si="26"/>
        <v>715</v>
      </c>
      <c r="P150" s="5">
        <f t="shared" si="26"/>
        <v>1810</v>
      </c>
      <c r="Q150" s="105">
        <f t="shared" si="23"/>
        <v>14354</v>
      </c>
    </row>
    <row r="151" spans="1:17" ht="20.100000000000001" customHeight="1" x14ac:dyDescent="0.25">
      <c r="A151" s="30" t="s">
        <v>31</v>
      </c>
      <c r="B151" s="4" t="s">
        <v>30</v>
      </c>
      <c r="C151" s="5">
        <f t="shared" ref="C151:P151" si="27">C184+C210+C236+C262</f>
        <v>700</v>
      </c>
      <c r="D151" s="5">
        <f t="shared" si="27"/>
        <v>670</v>
      </c>
      <c r="E151" s="5">
        <f t="shared" si="27"/>
        <v>1240</v>
      </c>
      <c r="F151" s="5">
        <f t="shared" si="27"/>
        <v>1448</v>
      </c>
      <c r="G151" s="5">
        <f t="shared" si="27"/>
        <v>1505</v>
      </c>
      <c r="H151" s="5">
        <f t="shared" si="27"/>
        <v>2210</v>
      </c>
      <c r="I151" s="5">
        <f t="shared" si="27"/>
        <v>4460</v>
      </c>
      <c r="J151" s="5">
        <f t="shared" si="27"/>
        <v>100</v>
      </c>
      <c r="K151" s="5">
        <f t="shared" si="27"/>
        <v>30</v>
      </c>
      <c r="L151" s="5">
        <f t="shared" si="27"/>
        <v>1130</v>
      </c>
      <c r="M151" s="5">
        <f t="shared" si="27"/>
        <v>1590</v>
      </c>
      <c r="N151" s="5">
        <f t="shared" si="27"/>
        <v>90</v>
      </c>
      <c r="O151" s="5">
        <f t="shared" si="27"/>
        <v>1005</v>
      </c>
      <c r="P151" s="5">
        <f t="shared" si="27"/>
        <v>1920</v>
      </c>
      <c r="Q151" s="105">
        <f t="shared" si="23"/>
        <v>18098</v>
      </c>
    </row>
    <row r="152" spans="1:17" ht="20.100000000000001" customHeight="1" x14ac:dyDescent="0.25">
      <c r="A152" s="30" t="s">
        <v>33</v>
      </c>
      <c r="B152" s="4" t="s">
        <v>37</v>
      </c>
      <c r="C152" s="5">
        <f t="shared" ref="C152:P152" si="28">C185+C211+C237+C263</f>
        <v>820</v>
      </c>
      <c r="D152" s="5">
        <f t="shared" si="28"/>
        <v>305</v>
      </c>
      <c r="E152" s="5">
        <f t="shared" si="28"/>
        <v>4775</v>
      </c>
      <c r="F152" s="5">
        <f t="shared" si="28"/>
        <v>936</v>
      </c>
      <c r="G152" s="5">
        <f t="shared" si="28"/>
        <v>1200</v>
      </c>
      <c r="H152" s="5">
        <f t="shared" si="28"/>
        <v>18100</v>
      </c>
      <c r="I152" s="5">
        <f t="shared" si="28"/>
        <v>4100</v>
      </c>
      <c r="J152" s="5">
        <f t="shared" si="28"/>
        <v>970</v>
      </c>
      <c r="K152" s="5">
        <f t="shared" si="28"/>
        <v>193</v>
      </c>
      <c r="L152" s="5">
        <f t="shared" si="28"/>
        <v>502</v>
      </c>
      <c r="M152" s="5">
        <f t="shared" si="28"/>
        <v>225</v>
      </c>
      <c r="N152" s="5">
        <f t="shared" si="28"/>
        <v>210</v>
      </c>
      <c r="O152" s="5">
        <f t="shared" si="28"/>
        <v>588</v>
      </c>
      <c r="P152" s="5">
        <f t="shared" si="28"/>
        <v>1876</v>
      </c>
      <c r="Q152" s="105">
        <f t="shared" si="23"/>
        <v>34800</v>
      </c>
    </row>
    <row r="153" spans="1:17" ht="20.100000000000001" customHeight="1" x14ac:dyDescent="0.25">
      <c r="A153" s="30" t="s">
        <v>34</v>
      </c>
      <c r="B153" s="4" t="s">
        <v>41</v>
      </c>
      <c r="C153" s="5">
        <f t="shared" ref="C153:P153" si="29">C186+C212+C238+C264</f>
        <v>440</v>
      </c>
      <c r="D153" s="5">
        <f t="shared" si="29"/>
        <v>120</v>
      </c>
      <c r="E153" s="5">
        <f t="shared" si="29"/>
        <v>300</v>
      </c>
      <c r="F153" s="5">
        <f t="shared" si="29"/>
        <v>480</v>
      </c>
      <c r="G153" s="5">
        <f t="shared" si="29"/>
        <v>200</v>
      </c>
      <c r="H153" s="5">
        <f t="shared" si="29"/>
        <v>300</v>
      </c>
      <c r="I153" s="5">
        <f t="shared" si="29"/>
        <v>1585</v>
      </c>
      <c r="J153" s="5">
        <f t="shared" si="29"/>
        <v>145</v>
      </c>
      <c r="K153" s="5">
        <f t="shared" si="29"/>
        <v>200</v>
      </c>
      <c r="L153" s="5">
        <f t="shared" si="29"/>
        <v>140</v>
      </c>
      <c r="M153" s="5">
        <f t="shared" si="29"/>
        <v>185</v>
      </c>
      <c r="N153" s="5">
        <f t="shared" si="29"/>
        <v>800</v>
      </c>
      <c r="O153" s="5">
        <f t="shared" si="29"/>
        <v>950</v>
      </c>
      <c r="P153" s="5">
        <f t="shared" si="29"/>
        <v>270</v>
      </c>
      <c r="Q153" s="105">
        <f t="shared" si="23"/>
        <v>6115</v>
      </c>
    </row>
    <row r="154" spans="1:17" ht="20.100000000000001" customHeight="1" x14ac:dyDescent="0.25">
      <c r="A154" s="30" t="s">
        <v>36</v>
      </c>
      <c r="B154" s="4" t="s">
        <v>43</v>
      </c>
      <c r="C154" s="5">
        <f t="shared" ref="C154:P154" si="30">C187+C213+C239+C265</f>
        <v>260</v>
      </c>
      <c r="D154" s="5">
        <f t="shared" si="30"/>
        <v>210</v>
      </c>
      <c r="E154" s="5">
        <f t="shared" si="30"/>
        <v>545</v>
      </c>
      <c r="F154" s="5">
        <f t="shared" si="30"/>
        <v>1299</v>
      </c>
      <c r="G154" s="5">
        <f t="shared" si="30"/>
        <v>1680</v>
      </c>
      <c r="H154" s="5">
        <f t="shared" si="30"/>
        <v>8534</v>
      </c>
      <c r="I154" s="5">
        <f t="shared" si="30"/>
        <v>895</v>
      </c>
      <c r="J154" s="5">
        <f t="shared" si="30"/>
        <v>10</v>
      </c>
      <c r="K154" s="5">
        <f t="shared" si="30"/>
        <v>75</v>
      </c>
      <c r="L154" s="5">
        <f t="shared" si="30"/>
        <v>95</v>
      </c>
      <c r="M154" s="5">
        <f t="shared" si="30"/>
        <v>62</v>
      </c>
      <c r="N154" s="5">
        <f t="shared" si="30"/>
        <v>120</v>
      </c>
      <c r="O154" s="5">
        <f t="shared" si="30"/>
        <v>1180</v>
      </c>
      <c r="P154" s="5">
        <f t="shared" si="30"/>
        <v>1265</v>
      </c>
      <c r="Q154" s="105">
        <f t="shared" si="23"/>
        <v>16230</v>
      </c>
    </row>
    <row r="155" spans="1:17" ht="20.100000000000001" customHeight="1" x14ac:dyDescent="0.25">
      <c r="A155" s="30" t="s">
        <v>38</v>
      </c>
      <c r="B155" s="4" t="s">
        <v>39</v>
      </c>
      <c r="C155" s="5">
        <f t="shared" ref="C155:P155" si="31">C188+C214+C240+C266</f>
        <v>2215</v>
      </c>
      <c r="D155" s="5">
        <f t="shared" si="31"/>
        <v>610</v>
      </c>
      <c r="E155" s="5">
        <f t="shared" si="31"/>
        <v>14185</v>
      </c>
      <c r="F155" s="5">
        <f t="shared" si="31"/>
        <v>2720</v>
      </c>
      <c r="G155" s="5">
        <f t="shared" si="31"/>
        <v>1720</v>
      </c>
      <c r="H155" s="5">
        <f t="shared" si="31"/>
        <v>23225</v>
      </c>
      <c r="I155" s="5">
        <f t="shared" si="31"/>
        <v>2750</v>
      </c>
      <c r="J155" s="5">
        <f t="shared" si="31"/>
        <v>425</v>
      </c>
      <c r="K155" s="5">
        <f t="shared" si="31"/>
        <v>345</v>
      </c>
      <c r="L155" s="5">
        <f t="shared" si="31"/>
        <v>190</v>
      </c>
      <c r="M155" s="5">
        <f t="shared" si="31"/>
        <v>400</v>
      </c>
      <c r="N155" s="5">
        <f t="shared" si="31"/>
        <v>145</v>
      </c>
      <c r="O155" s="5">
        <f t="shared" si="31"/>
        <v>3520</v>
      </c>
      <c r="P155" s="5">
        <f t="shared" si="31"/>
        <v>3890</v>
      </c>
      <c r="Q155" s="105">
        <f t="shared" si="23"/>
        <v>56340</v>
      </c>
    </row>
    <row r="156" spans="1:17" ht="20.100000000000001" customHeight="1" x14ac:dyDescent="0.25">
      <c r="A156" s="30" t="s">
        <v>40</v>
      </c>
      <c r="B156" s="4" t="s">
        <v>35</v>
      </c>
      <c r="C156" s="5">
        <f t="shared" ref="C156:P156" si="32">C189+C215+C241+C267</f>
        <v>4660</v>
      </c>
      <c r="D156" s="5">
        <f t="shared" si="32"/>
        <v>3052</v>
      </c>
      <c r="E156" s="5">
        <f t="shared" si="32"/>
        <v>9193</v>
      </c>
      <c r="F156" s="5">
        <f t="shared" si="32"/>
        <v>6367</v>
      </c>
      <c r="G156" s="5">
        <f t="shared" si="32"/>
        <v>7856</v>
      </c>
      <c r="H156" s="5">
        <f t="shared" si="32"/>
        <v>16065</v>
      </c>
      <c r="I156" s="5">
        <f t="shared" si="32"/>
        <v>18063</v>
      </c>
      <c r="J156" s="5">
        <f t="shared" si="32"/>
        <v>3825</v>
      </c>
      <c r="K156" s="5">
        <f t="shared" si="32"/>
        <v>588</v>
      </c>
      <c r="L156" s="5">
        <f t="shared" si="32"/>
        <v>1988</v>
      </c>
      <c r="M156" s="5">
        <f t="shared" si="32"/>
        <v>2844</v>
      </c>
      <c r="N156" s="5">
        <f t="shared" si="32"/>
        <v>850</v>
      </c>
      <c r="O156" s="5">
        <f t="shared" si="32"/>
        <v>6218</v>
      </c>
      <c r="P156" s="5">
        <f t="shared" si="32"/>
        <v>16550</v>
      </c>
      <c r="Q156" s="105">
        <f t="shared" si="23"/>
        <v>98119</v>
      </c>
    </row>
    <row r="157" spans="1:17" ht="20.100000000000001" customHeight="1" x14ac:dyDescent="0.25">
      <c r="A157" s="30" t="s">
        <v>42</v>
      </c>
      <c r="B157" s="4" t="s">
        <v>32</v>
      </c>
      <c r="C157" s="5">
        <f t="shared" ref="C157:P157" si="33">C190+C216+C242+C268</f>
        <v>378</v>
      </c>
      <c r="D157" s="5">
        <f t="shared" si="33"/>
        <v>139</v>
      </c>
      <c r="E157" s="5">
        <f t="shared" si="33"/>
        <v>800</v>
      </c>
      <c r="F157" s="5">
        <f t="shared" si="33"/>
        <v>1398</v>
      </c>
      <c r="G157" s="5">
        <f t="shared" si="33"/>
        <v>1025</v>
      </c>
      <c r="H157" s="5">
        <f t="shared" si="33"/>
        <v>2900</v>
      </c>
      <c r="I157" s="5">
        <f t="shared" si="33"/>
        <v>1105</v>
      </c>
      <c r="J157" s="5">
        <f t="shared" si="33"/>
        <v>1350</v>
      </c>
      <c r="K157" s="5">
        <f t="shared" si="33"/>
        <v>135</v>
      </c>
      <c r="L157" s="5">
        <f t="shared" si="33"/>
        <v>106</v>
      </c>
      <c r="M157" s="5">
        <f t="shared" si="33"/>
        <v>236</v>
      </c>
      <c r="N157" s="5">
        <f t="shared" si="33"/>
        <v>491</v>
      </c>
      <c r="O157" s="5">
        <f t="shared" si="33"/>
        <v>1385</v>
      </c>
      <c r="P157" s="5">
        <f t="shared" si="33"/>
        <v>3758</v>
      </c>
      <c r="Q157" s="105">
        <f t="shared" si="23"/>
        <v>15206</v>
      </c>
    </row>
    <row r="158" spans="1:17" ht="20.100000000000001" customHeight="1" x14ac:dyDescent="0.25">
      <c r="A158" s="30" t="s">
        <v>44</v>
      </c>
      <c r="B158" s="4" t="s">
        <v>26</v>
      </c>
      <c r="C158" s="5">
        <f t="shared" ref="C158:P158" si="34">C191+C217+C243+C269</f>
        <v>896</v>
      </c>
      <c r="D158" s="5">
        <f t="shared" si="34"/>
        <v>75</v>
      </c>
      <c r="E158" s="5">
        <f t="shared" si="34"/>
        <v>370</v>
      </c>
      <c r="F158" s="5">
        <f t="shared" si="34"/>
        <v>699</v>
      </c>
      <c r="G158" s="5">
        <f t="shared" si="34"/>
        <v>70</v>
      </c>
      <c r="H158" s="5">
        <f t="shared" si="34"/>
        <v>2615</v>
      </c>
      <c r="I158" s="5">
        <f t="shared" si="34"/>
        <v>4020</v>
      </c>
      <c r="J158" s="5">
        <f t="shared" si="34"/>
        <v>480</v>
      </c>
      <c r="K158" s="5">
        <f t="shared" si="34"/>
        <v>590</v>
      </c>
      <c r="L158" s="5">
        <f t="shared" si="34"/>
        <v>0</v>
      </c>
      <c r="M158" s="5">
        <f t="shared" si="34"/>
        <v>690</v>
      </c>
      <c r="N158" s="5">
        <f t="shared" si="34"/>
        <v>0</v>
      </c>
      <c r="O158" s="5">
        <f t="shared" si="34"/>
        <v>285</v>
      </c>
      <c r="P158" s="5">
        <f t="shared" si="34"/>
        <v>220</v>
      </c>
      <c r="Q158" s="105">
        <f t="shared" si="23"/>
        <v>11010</v>
      </c>
    </row>
    <row r="159" spans="1:17" ht="20.100000000000001" customHeight="1" x14ac:dyDescent="0.25">
      <c r="A159" s="30" t="s">
        <v>46</v>
      </c>
      <c r="B159" s="4" t="s">
        <v>51</v>
      </c>
      <c r="C159" s="5">
        <f t="shared" ref="C159:P159" si="35">C192+C218+C244+C270</f>
        <v>100</v>
      </c>
      <c r="D159" s="5">
        <f t="shared" si="35"/>
        <v>16</v>
      </c>
      <c r="E159" s="5">
        <f t="shared" si="35"/>
        <v>9</v>
      </c>
      <c r="F159" s="5">
        <f t="shared" si="35"/>
        <v>61</v>
      </c>
      <c r="G159" s="5">
        <f t="shared" si="35"/>
        <v>38</v>
      </c>
      <c r="H159" s="5">
        <f t="shared" si="35"/>
        <v>588</v>
      </c>
      <c r="I159" s="5">
        <f t="shared" si="35"/>
        <v>200</v>
      </c>
      <c r="J159" s="5">
        <f t="shared" si="35"/>
        <v>33</v>
      </c>
      <c r="K159" s="5">
        <f t="shared" si="35"/>
        <v>38</v>
      </c>
      <c r="L159" s="5">
        <f t="shared" si="35"/>
        <v>8</v>
      </c>
      <c r="M159" s="5">
        <f t="shared" si="35"/>
        <v>28</v>
      </c>
      <c r="N159" s="5">
        <f t="shared" si="35"/>
        <v>16</v>
      </c>
      <c r="O159" s="5">
        <f t="shared" si="35"/>
        <v>37</v>
      </c>
      <c r="P159" s="5">
        <f t="shared" si="35"/>
        <v>97</v>
      </c>
      <c r="Q159" s="105">
        <f t="shared" si="23"/>
        <v>1269</v>
      </c>
    </row>
    <row r="160" spans="1:17" ht="20.100000000000001" customHeight="1" x14ac:dyDescent="0.25">
      <c r="A160" s="30" t="s">
        <v>48</v>
      </c>
      <c r="B160" s="4" t="s">
        <v>49</v>
      </c>
      <c r="C160" s="5">
        <f t="shared" ref="C160:P160" si="36">C193+C219+C245+C271</f>
        <v>335</v>
      </c>
      <c r="D160" s="5">
        <f t="shared" si="36"/>
        <v>472</v>
      </c>
      <c r="E160" s="5">
        <f t="shared" si="36"/>
        <v>592</v>
      </c>
      <c r="F160" s="5">
        <f t="shared" si="36"/>
        <v>357</v>
      </c>
      <c r="G160" s="5">
        <f t="shared" si="36"/>
        <v>726</v>
      </c>
      <c r="H160" s="5">
        <f t="shared" si="36"/>
        <v>1122</v>
      </c>
      <c r="I160" s="5">
        <f t="shared" si="36"/>
        <v>155</v>
      </c>
      <c r="J160" s="5">
        <f t="shared" si="36"/>
        <v>0</v>
      </c>
      <c r="K160" s="5">
        <f t="shared" si="36"/>
        <v>17</v>
      </c>
      <c r="L160" s="5">
        <f t="shared" si="36"/>
        <v>98</v>
      </c>
      <c r="M160" s="5">
        <f t="shared" si="36"/>
        <v>30</v>
      </c>
      <c r="N160" s="5">
        <f t="shared" si="36"/>
        <v>15</v>
      </c>
      <c r="O160" s="5">
        <f t="shared" si="36"/>
        <v>432</v>
      </c>
      <c r="P160" s="5">
        <f t="shared" si="36"/>
        <v>659</v>
      </c>
      <c r="Q160" s="105">
        <f t="shared" si="23"/>
        <v>5010</v>
      </c>
    </row>
    <row r="161" spans="1:33" ht="20.100000000000001" customHeight="1" x14ac:dyDescent="0.25">
      <c r="A161" s="86" t="s">
        <v>50</v>
      </c>
      <c r="B161" s="86"/>
      <c r="C161" s="28">
        <f>SUM(C146:C160)</f>
        <v>59473</v>
      </c>
      <c r="D161" s="28">
        <f t="shared" ref="D161:P161" si="37">SUM(D146:D160)</f>
        <v>94312</v>
      </c>
      <c r="E161" s="28">
        <f t="shared" si="37"/>
        <v>50589</v>
      </c>
      <c r="F161" s="28">
        <f t="shared" si="37"/>
        <v>37555</v>
      </c>
      <c r="G161" s="28">
        <f t="shared" si="37"/>
        <v>41615</v>
      </c>
      <c r="H161" s="28">
        <f t="shared" si="37"/>
        <v>216478</v>
      </c>
      <c r="I161" s="28">
        <f t="shared" si="37"/>
        <v>130533</v>
      </c>
      <c r="J161" s="28">
        <f t="shared" si="37"/>
        <v>70243</v>
      </c>
      <c r="K161" s="28">
        <f t="shared" si="37"/>
        <v>12451</v>
      </c>
      <c r="L161" s="28">
        <f t="shared" si="37"/>
        <v>32273</v>
      </c>
      <c r="M161" s="28">
        <f t="shared" si="37"/>
        <v>21947</v>
      </c>
      <c r="N161" s="28">
        <f t="shared" si="37"/>
        <v>31494</v>
      </c>
      <c r="O161" s="28">
        <f t="shared" si="37"/>
        <v>161474</v>
      </c>
      <c r="P161" s="28">
        <f t="shared" si="37"/>
        <v>130714</v>
      </c>
      <c r="Q161" s="107">
        <f>SUM(Q146:Q160)</f>
        <v>1091151</v>
      </c>
      <c r="R161" s="11">
        <f>SUM(C161:P161)</f>
        <v>1091151</v>
      </c>
    </row>
    <row r="162" spans="1:33" x14ac:dyDescent="0.2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33" x14ac:dyDescent="0.25">
      <c r="K163" s="75" t="s">
        <v>168</v>
      </c>
      <c r="L163" s="75"/>
      <c r="M163" s="75"/>
      <c r="N163" s="75"/>
      <c r="O163" s="75"/>
      <c r="P163" s="75"/>
      <c r="Q163" s="75"/>
    </row>
    <row r="164" spans="1:33" x14ac:dyDescent="0.25">
      <c r="K164" s="76" t="s">
        <v>156</v>
      </c>
      <c r="L164" s="76"/>
      <c r="M164" s="76"/>
      <c r="N164" s="76"/>
      <c r="O164" s="76"/>
      <c r="P164" s="76"/>
      <c r="Q164" s="76"/>
    </row>
    <row r="165" spans="1:33" x14ac:dyDescent="0.25">
      <c r="K165" s="76" t="s">
        <v>157</v>
      </c>
      <c r="L165" s="76"/>
      <c r="M165" s="76"/>
      <c r="N165" s="76"/>
      <c r="O165" s="76"/>
      <c r="P165" s="76"/>
      <c r="Q165" s="76"/>
    </row>
    <row r="166" spans="1:33" x14ac:dyDescent="0.25">
      <c r="N166" s="33"/>
      <c r="O166" s="34" t="s">
        <v>158</v>
      </c>
      <c r="P166" s="34"/>
      <c r="Q166" s="34"/>
    </row>
    <row r="167" spans="1:33" x14ac:dyDescent="0.25">
      <c r="N167" s="33"/>
      <c r="O167" s="35"/>
      <c r="P167" s="35"/>
      <c r="Q167" s="36"/>
    </row>
    <row r="168" spans="1:33" x14ac:dyDescent="0.25">
      <c r="K168" s="77" t="s">
        <v>161</v>
      </c>
      <c r="L168" s="77"/>
      <c r="M168" s="77"/>
      <c r="N168" s="77"/>
      <c r="O168" s="77"/>
      <c r="P168" s="77"/>
      <c r="Q168" s="77"/>
    </row>
    <row r="169" spans="1:33" x14ac:dyDescent="0.25">
      <c r="K169" s="78" t="s">
        <v>162</v>
      </c>
      <c r="L169" s="78"/>
      <c r="M169" s="78"/>
      <c r="N169" s="78"/>
      <c r="O169" s="78"/>
      <c r="P169" s="78"/>
      <c r="Q169" s="78"/>
    </row>
    <row r="171" spans="1:33" x14ac:dyDescent="0.25">
      <c r="A171" s="75" t="s">
        <v>139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</row>
    <row r="172" spans="1:33" x14ac:dyDescent="0.25">
      <c r="A172" s="75" t="s">
        <v>163</v>
      </c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</row>
    <row r="173" spans="1:33" x14ac:dyDescent="0.25">
      <c r="A173" s="75" t="s">
        <v>53</v>
      </c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</row>
    <row r="174" spans="1:33" ht="18.75" x14ac:dyDescent="0.3">
      <c r="B174" s="1" t="s">
        <v>82</v>
      </c>
      <c r="M174" s="2">
        <v>7</v>
      </c>
    </row>
    <row r="176" spans="1:33" ht="15" customHeight="1" x14ac:dyDescent="0.25">
      <c r="A176" s="87" t="s">
        <v>5</v>
      </c>
      <c r="B176" s="87" t="s">
        <v>6</v>
      </c>
      <c r="C176" s="84" t="s">
        <v>80</v>
      </c>
      <c r="D176" s="84" t="s">
        <v>81</v>
      </c>
      <c r="E176" s="84" t="s">
        <v>86</v>
      </c>
      <c r="F176" s="84" t="s">
        <v>146</v>
      </c>
      <c r="G176" s="84" t="s">
        <v>87</v>
      </c>
      <c r="H176" s="84" t="s">
        <v>88</v>
      </c>
      <c r="I176" s="84" t="s">
        <v>151</v>
      </c>
      <c r="J176" s="84" t="s">
        <v>89</v>
      </c>
      <c r="K176" s="84" t="s">
        <v>90</v>
      </c>
      <c r="L176" s="84" t="s">
        <v>91</v>
      </c>
      <c r="M176" s="84" t="s">
        <v>92</v>
      </c>
      <c r="N176" s="91" t="s">
        <v>93</v>
      </c>
      <c r="O176" s="84" t="s">
        <v>94</v>
      </c>
      <c r="P176" s="91" t="s">
        <v>95</v>
      </c>
      <c r="R176" s="79"/>
      <c r="S176" s="79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0"/>
      <c r="AF176" s="81"/>
      <c r="AG176" s="80"/>
    </row>
    <row r="177" spans="1:33" x14ac:dyDescent="0.25">
      <c r="A177" s="88"/>
      <c r="B177" s="88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92"/>
      <c r="O177" s="85"/>
      <c r="P177" s="92"/>
      <c r="R177" s="79"/>
      <c r="S177" s="79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0"/>
      <c r="AF177" s="81"/>
      <c r="AG177" s="80"/>
    </row>
    <row r="178" spans="1:33" x14ac:dyDescent="0.25">
      <c r="A178" s="3">
        <v>1</v>
      </c>
      <c r="B178" s="3">
        <v>2</v>
      </c>
      <c r="C178" s="3">
        <v>3</v>
      </c>
      <c r="D178" s="3">
        <v>4</v>
      </c>
      <c r="E178" s="3">
        <v>5</v>
      </c>
      <c r="F178" s="3">
        <v>6</v>
      </c>
      <c r="G178" s="3">
        <v>7</v>
      </c>
      <c r="H178" s="3">
        <v>8</v>
      </c>
      <c r="I178" s="3">
        <v>9</v>
      </c>
      <c r="J178" s="3">
        <v>10</v>
      </c>
      <c r="K178" s="3">
        <v>11</v>
      </c>
      <c r="L178" s="3">
        <v>12</v>
      </c>
      <c r="M178" s="3">
        <v>13</v>
      </c>
      <c r="N178" s="7">
        <v>14</v>
      </c>
      <c r="O178" s="7">
        <v>15</v>
      </c>
      <c r="P178" s="7">
        <v>16</v>
      </c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50"/>
      <c r="AF178" s="50"/>
      <c r="AG178" s="50"/>
    </row>
    <row r="179" spans="1:33" ht="20.100000000000001" customHeight="1" x14ac:dyDescent="0.25">
      <c r="A179" s="30" t="s">
        <v>21</v>
      </c>
      <c r="B179" s="4" t="s">
        <v>45</v>
      </c>
      <c r="C179" s="5">
        <f>'[2]Triwulan I'!$C$28+'[2]Triwulan I'!$E$28</f>
        <v>200</v>
      </c>
      <c r="D179" s="5">
        <f>'[2]Triwulan I'!$C$29+'[2]Triwulan I'!$E$29</f>
        <v>138</v>
      </c>
      <c r="E179" s="5">
        <f>'[2]Triwulan I'!$C$30+'[2]Triwulan I'!$E$30</f>
        <v>145</v>
      </c>
      <c r="F179" s="5">
        <f>'[2]Triwulan I'!$C$31+'[2]Triwulan I'!$E$31</f>
        <v>731</v>
      </c>
      <c r="G179" s="5">
        <f>'[2]Triwulan I'!$C$32+'[2]Triwulan I'!$E$32</f>
        <v>516</v>
      </c>
      <c r="H179" s="5">
        <f>'[2]Triwulan I'!$C$33+'[2]Triwulan I'!$E$33</f>
        <v>492</v>
      </c>
      <c r="I179" s="5">
        <f>'[2]Triwulan I'!$C$34+'[2]Triwulan I'!$E$34</f>
        <v>523</v>
      </c>
      <c r="J179" s="5">
        <f>'[2]Triwulan I'!$C$35+'[2]Triwulan I'!$E$35</f>
        <v>0</v>
      </c>
      <c r="K179" s="5">
        <f>'[2]Triwulan I'!$C$36+'[2]Triwulan I'!$E$36</f>
        <v>35</v>
      </c>
      <c r="L179" s="5">
        <f>'[2]Triwulan I'!$C$37+'[2]Triwulan I'!$E$37</f>
        <v>189</v>
      </c>
      <c r="M179" s="5">
        <f>'[2]Triwulan I'!$C$38+'[2]Triwulan I'!$E$38</f>
        <v>0</v>
      </c>
      <c r="N179" s="5">
        <f>'[2]Triwulan I'!$C$39+'[2]Triwulan I'!$E$39</f>
        <v>0</v>
      </c>
      <c r="O179" s="5">
        <f>'[2]Triwulan I'!$C$40+'[2]Triwulan I'!$E$40</f>
        <v>0</v>
      </c>
      <c r="P179" s="5">
        <f>'[2]Triwulan I'!$C$41+'[2]Triwulan I'!$E$41</f>
        <v>11165</v>
      </c>
      <c r="R179" s="45"/>
      <c r="S179" s="46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</row>
    <row r="180" spans="1:33" ht="20.100000000000001" customHeight="1" x14ac:dyDescent="0.25">
      <c r="A180" s="30" t="s">
        <v>23</v>
      </c>
      <c r="B180" s="4" t="s">
        <v>47</v>
      </c>
      <c r="C180" s="5">
        <f>'[2]Triwulan I'!$C$75+'[2]Triwulan I'!$E$75</f>
        <v>184</v>
      </c>
      <c r="D180" s="5">
        <f>'[2]Triwulan I'!$C$76+'[2]Triwulan I'!$E$76</f>
        <v>171</v>
      </c>
      <c r="E180" s="5">
        <f>'[2]Triwulan I'!$C$77+'[2]Triwulan I'!$E$77</f>
        <v>335</v>
      </c>
      <c r="F180" s="5">
        <f>'[2]Triwulan I'!$C$78+'[2]Triwulan I'!$E$78</f>
        <v>462</v>
      </c>
      <c r="G180" s="5">
        <f>'[2]Triwulan I'!$C$79+'[2]Triwulan I'!$E$79</f>
        <v>329</v>
      </c>
      <c r="H180" s="5">
        <f>'[2]Triwulan I'!$C$80+'[2]Triwulan I'!$E$80</f>
        <v>1846</v>
      </c>
      <c r="I180" s="5">
        <f>'[2]Triwulan I'!$C$81+'[2]Triwulan I'!$E$81</f>
        <v>2016</v>
      </c>
      <c r="J180" s="5">
        <f>'[2]Triwulan I'!$C$82+'[2]Triwulan I'!$E$82</f>
        <v>0</v>
      </c>
      <c r="K180" s="5">
        <f>'[2]Triwulan I'!$C$83+'[2]Triwulan I'!$E$83</f>
        <v>115</v>
      </c>
      <c r="L180" s="5">
        <f>'[2]Triwulan I'!$C$84+'[2]Triwulan I'!$E$84</f>
        <v>114</v>
      </c>
      <c r="M180" s="5">
        <f>'[2]Triwulan I'!$C$85+'[2]Triwulan I'!$E$85</f>
        <v>98</v>
      </c>
      <c r="N180" s="5">
        <f>'[2]Triwulan I'!$C$86+'[2]Triwulan I'!$E$86</f>
        <v>25</v>
      </c>
      <c r="O180" s="5">
        <f>'[2]Triwulan I'!$C$87+'[2]Triwulan I'!$E$87</f>
        <v>672</v>
      </c>
      <c r="P180" s="5">
        <f>'[2]Triwulan I'!$C$88+'[2]Triwulan I'!$E$88</f>
        <v>935</v>
      </c>
      <c r="R180" s="45"/>
      <c r="S180" s="46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</row>
    <row r="181" spans="1:33" ht="20.100000000000001" customHeight="1" x14ac:dyDescent="0.25">
      <c r="A181" s="30" t="s">
        <v>25</v>
      </c>
      <c r="B181" s="4" t="s">
        <v>22</v>
      </c>
      <c r="C181" s="5">
        <f>'[2]Triwulan I'!$C$169+'[2]Triwulan I'!$E$169</f>
        <v>44738</v>
      </c>
      <c r="D181" s="5">
        <f>'[2]Triwulan I'!$C$170+'[2]Triwulan I'!$E$170</f>
        <v>87710</v>
      </c>
      <c r="E181" s="5">
        <f>'[2]Triwulan I'!$C$171+'[2]Triwulan I'!$E$171</f>
        <v>14373</v>
      </c>
      <c r="F181" s="5">
        <f>'[2]Triwulan I'!$C$172+'[2]Triwulan I'!$E$172</f>
        <v>14378</v>
      </c>
      <c r="G181" s="5">
        <f>'[2]Triwulan I'!$C$173+'[2]Triwulan I'!$E$173</f>
        <v>23712</v>
      </c>
      <c r="H181" s="5">
        <f>'[2]Triwulan I'!$C$174+'[2]Triwulan I'!$E$174</f>
        <v>131092</v>
      </c>
      <c r="I181" s="5">
        <f>'[2]Triwulan I'!$C$175+'[2]Triwulan I'!$E$175</f>
        <v>87202</v>
      </c>
      <c r="J181" s="5">
        <f>'[2]Triwulan I'!$C$176+'[2]Triwulan I'!$E$176</f>
        <v>62848</v>
      </c>
      <c r="K181" s="5">
        <f>'[2]Triwulan I'!$C$177+'[2]Triwulan I'!$E$177</f>
        <v>9734</v>
      </c>
      <c r="L181" s="5">
        <f>'[2]Triwulan I'!$C$178+'[2]Triwulan I'!$E$178</f>
        <v>27445</v>
      </c>
      <c r="M181" s="5">
        <f>'[2]Triwulan I'!$C$179+'[2]Triwulan I'!$E$179</f>
        <v>15336</v>
      </c>
      <c r="N181" s="5">
        <f>'[2]Triwulan I'!$C$180+'[2]Triwulan I'!$E$180</f>
        <v>28590</v>
      </c>
      <c r="O181" s="5">
        <f>'[2]Triwulan I'!$C$181+'[2]Triwulan I'!$E$181</f>
        <v>143046</v>
      </c>
      <c r="P181" s="5">
        <f>'[2]Triwulan I'!$C$182+'[2]Triwulan I'!$E$182</f>
        <v>85028</v>
      </c>
      <c r="R181" s="45"/>
      <c r="S181" s="46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</row>
    <row r="182" spans="1:33" ht="20.100000000000001" customHeight="1" x14ac:dyDescent="0.25">
      <c r="A182" s="30" t="s">
        <v>27</v>
      </c>
      <c r="B182" s="4" t="s">
        <v>24</v>
      </c>
      <c r="C182" s="5">
        <f>'[2]Triwulan I'!$C$122+'[2]Triwulan I'!$E$122</f>
        <v>2347</v>
      </c>
      <c r="D182" s="5">
        <f>'[2]Triwulan I'!$C$123+'[2]Triwulan I'!$E$123</f>
        <v>355</v>
      </c>
      <c r="E182" s="5">
        <f>'[2]Triwulan I'!$C$124+'[2]Triwulan I'!$E$124</f>
        <v>2827</v>
      </c>
      <c r="F182" s="5">
        <f>'[2]Triwulan I'!$C$125+'[2]Triwulan I'!$E$125</f>
        <v>2139</v>
      </c>
      <c r="G182" s="5">
        <f>'[2]Triwulan I'!$C$126+'[2]Triwulan I'!$E$126</f>
        <v>818</v>
      </c>
      <c r="H182" s="5">
        <f>'[2]Triwulan I'!$C$127+'[2]Triwulan I'!$E$127</f>
        <v>3440</v>
      </c>
      <c r="I182" s="5">
        <f>'[2]Triwulan I'!$C$128+'[2]Triwulan I'!$E$128</f>
        <v>1944</v>
      </c>
      <c r="J182" s="5">
        <f>'[2]Triwulan I'!$C$129+'[2]Triwulan I'!$E$129</f>
        <v>0</v>
      </c>
      <c r="K182" s="5">
        <f>'[2]Triwulan I'!$C$130+'[2]Triwulan I'!$E$130</f>
        <v>286</v>
      </c>
      <c r="L182" s="5">
        <f>'[2]Triwulan I'!$C$131+'[2]Triwulan I'!$E$131</f>
        <v>193</v>
      </c>
      <c r="M182" s="5">
        <f>'[2]Triwulan I'!$C$132+'[2]Triwulan I'!$E$132</f>
        <v>139</v>
      </c>
      <c r="N182" s="5">
        <f>'[2]Triwulan I'!$C$133+'[2]Triwulan I'!$E$133</f>
        <v>118</v>
      </c>
      <c r="O182" s="5">
        <f>'[2]Triwulan I'!$C$134+'[2]Triwulan I'!$E$134</f>
        <v>1441</v>
      </c>
      <c r="P182" s="5">
        <f>'[2]Triwulan I'!$C$135+'[2]Triwulan I'!$E$135</f>
        <v>1271</v>
      </c>
      <c r="R182" s="45"/>
      <c r="S182" s="46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</row>
    <row r="183" spans="1:33" ht="20.100000000000001" customHeight="1" x14ac:dyDescent="0.25">
      <c r="A183" s="30" t="s">
        <v>29</v>
      </c>
      <c r="B183" s="4" t="s">
        <v>28</v>
      </c>
      <c r="C183" s="5">
        <f>'[2]Triwulan I'!$C$216+'[2]Triwulan I'!$E$216</f>
        <v>1200</v>
      </c>
      <c r="D183" s="5">
        <f>'[2]Triwulan I'!$C$217+'[2]Triwulan I'!$E$217</f>
        <v>209</v>
      </c>
      <c r="E183" s="5">
        <f>'[2]Triwulan I'!$C$218+'[2]Triwulan I'!$E$218</f>
        <v>900</v>
      </c>
      <c r="F183" s="5">
        <f>'[2]Triwulan I'!$C$219+'[2]Triwulan I'!$E$219</f>
        <v>4080</v>
      </c>
      <c r="G183" s="5">
        <f>'[2]Triwulan I'!$C$220+'[2]Triwulan I'!$E$220</f>
        <v>210</v>
      </c>
      <c r="H183" s="5">
        <f>'[2]Triwulan I'!$C$221+'[2]Triwulan I'!$E$221</f>
        <v>3210</v>
      </c>
      <c r="I183" s="5">
        <f>'[2]Triwulan I'!$C$222+'[2]Triwulan I'!$E$222</f>
        <v>1515</v>
      </c>
      <c r="J183" s="5">
        <f>'[2]Triwulan I'!$C$223+'[2]Triwulan I'!$E$223</f>
        <v>55</v>
      </c>
      <c r="K183" s="5">
        <f>'[2]Triwulan I'!$C$224+'[2]Triwulan I'!$E$224</f>
        <v>70</v>
      </c>
      <c r="L183" s="5">
        <f>'[2]Triwulan I'!$C$225+'[2]Triwulan I'!$E$225</f>
        <v>35</v>
      </c>
      <c r="M183" s="5">
        <f>'[2]Triwulan I'!$C$226+'[2]Triwulan I'!$E$226</f>
        <v>34</v>
      </c>
      <c r="N183" s="5">
        <f>'[2]Triwulan I'!$C$227+'[2]Triwulan I'!$E$227</f>
        <v>24</v>
      </c>
      <c r="O183" s="5">
        <f>'[2]Triwulan I'!$C$228+'[2]Triwulan I'!$E$228</f>
        <v>715</v>
      </c>
      <c r="P183" s="5">
        <f>'[2]Triwulan I'!$C$229+'[2]Triwulan I'!$E$229</f>
        <v>1750</v>
      </c>
      <c r="R183" s="45"/>
      <c r="S183" s="46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</row>
    <row r="184" spans="1:33" ht="20.100000000000001" customHeight="1" x14ac:dyDescent="0.25">
      <c r="A184" s="30" t="s">
        <v>31</v>
      </c>
      <c r="B184" s="4" t="s">
        <v>30</v>
      </c>
      <c r="C184" s="5">
        <f>'[2]Triwulan I'!$C$263+'[2]Triwulan I'!$E$263</f>
        <v>700</v>
      </c>
      <c r="D184" s="5">
        <f>'[2]Triwulan I'!$C$264+'[2]Triwulan I'!$E$264</f>
        <v>670</v>
      </c>
      <c r="E184" s="5">
        <f>'[2]Triwulan I'!$C$265+'[2]Triwulan I'!$E$265</f>
        <v>940</v>
      </c>
      <c r="F184" s="5">
        <f>'[2]Triwulan I'!$C$266+'[2]Triwulan I'!$E$266</f>
        <v>1448</v>
      </c>
      <c r="G184" s="5">
        <f>'[2]Triwulan I'!$C$267+'[2]Triwulan I'!$E$267</f>
        <v>1360</v>
      </c>
      <c r="H184" s="5">
        <f>'[2]Triwulan I'!$C$268+'[2]Triwulan I'!$E$268</f>
        <v>1680</v>
      </c>
      <c r="I184" s="5">
        <f>'[2]Triwulan I'!$C$269+'[2]Triwulan I'!$E$269</f>
        <v>4360</v>
      </c>
      <c r="J184" s="5">
        <f>'[2]Triwulan I'!$C$270+'[2]Triwulan I'!$E$270</f>
        <v>0</v>
      </c>
      <c r="K184" s="5">
        <f>'[2]Triwulan I'!$C$271+'[2]Triwulan I'!$E$271</f>
        <v>0</v>
      </c>
      <c r="L184" s="5">
        <f>'[2]Triwulan I'!$C$272+'[2]Triwulan I'!$E$272</f>
        <v>1130</v>
      </c>
      <c r="M184" s="5">
        <f>'[2]Triwulan I'!$C$273+'[2]Triwulan I'!$E$273</f>
        <v>1590</v>
      </c>
      <c r="N184" s="5">
        <f>'[2]Triwulan I'!$C$274+'[2]Triwulan I'!$E$274</f>
        <v>90</v>
      </c>
      <c r="O184" s="5">
        <f>'[2]Triwulan I'!$C$275+'[2]Triwulan I'!$E$275</f>
        <v>1005</v>
      </c>
      <c r="P184" s="5">
        <f>'[2]Triwulan I'!$C$276+'[2]Triwulan I'!$E$276</f>
        <v>1920</v>
      </c>
      <c r="R184" s="45"/>
      <c r="S184" s="46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</row>
    <row r="185" spans="1:33" ht="20.100000000000001" customHeight="1" x14ac:dyDescent="0.25">
      <c r="A185" s="30" t="s">
        <v>33</v>
      </c>
      <c r="B185" s="4" t="s">
        <v>37</v>
      </c>
      <c r="C185" s="5">
        <f>'[2]Triwulan I'!$C$310+'[2]Triwulan I'!$E$310</f>
        <v>820</v>
      </c>
      <c r="D185" s="5">
        <f>'[2]Triwulan I'!$C$311+'[2]Triwulan I'!$E$311</f>
        <v>305</v>
      </c>
      <c r="E185" s="5">
        <f>'[2]Triwulan I'!$C$312+'[2]Triwulan I'!$E$312</f>
        <v>3275</v>
      </c>
      <c r="F185" s="5">
        <f>'[2]Triwulan I'!$C$313+'[2]Triwulan I'!$E$313</f>
        <v>716</v>
      </c>
      <c r="G185" s="5">
        <f>'[2]Triwulan I'!$C$314+'[2]Triwulan I'!$E$314</f>
        <v>1200</v>
      </c>
      <c r="H185" s="5">
        <f>'[2]Triwulan I'!$C$315+'[2]Triwulan I'!$E$315</f>
        <v>11600</v>
      </c>
      <c r="I185" s="5">
        <f>'[2]Triwulan I'!$C$316+'[2]Triwulan I'!$E$316</f>
        <v>4100</v>
      </c>
      <c r="J185" s="5">
        <f>'[2]Triwulan I'!$C$317+'[2]Triwulan I'!$E$317</f>
        <v>970</v>
      </c>
      <c r="K185" s="5">
        <f>'[2]Triwulan I'!$C$318+'[2]Triwulan I'!$E$318</f>
        <v>193</v>
      </c>
      <c r="L185" s="5">
        <f>'[2]Triwulan I'!$C$319+'[2]Triwulan I'!$E$319</f>
        <v>502</v>
      </c>
      <c r="M185" s="5">
        <f>'[2]Triwulan I'!$C$320+'[2]Triwulan I'!$E$320</f>
        <v>225</v>
      </c>
      <c r="N185" s="5">
        <f>'[2]Triwulan I'!$C$321+'[2]Triwulan I'!$E$321</f>
        <v>210</v>
      </c>
      <c r="O185" s="5">
        <f>'[2]Triwulan I'!$C$322+'[2]Triwulan I'!$E$322</f>
        <v>588</v>
      </c>
      <c r="P185" s="5">
        <f>'[2]Triwulan I'!$C$323+'[2]Triwulan I'!$E$323</f>
        <v>1876</v>
      </c>
      <c r="R185" s="45"/>
      <c r="S185" s="46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</row>
    <row r="186" spans="1:33" ht="20.100000000000001" customHeight="1" x14ac:dyDescent="0.25">
      <c r="A186" s="30" t="s">
        <v>34</v>
      </c>
      <c r="B186" s="4" t="s">
        <v>41</v>
      </c>
      <c r="C186" s="5">
        <f>'[2]Triwulan I'!$C$357+'[2]Triwulan I'!$E$357</f>
        <v>440</v>
      </c>
      <c r="D186" s="5">
        <f>'[2]Triwulan I'!$C$358+'[2]Triwulan I'!$E$358</f>
        <v>120</v>
      </c>
      <c r="E186" s="5">
        <f>'[2]Triwulan I'!$C$359+'[2]Triwulan I'!$E$359</f>
        <v>300</v>
      </c>
      <c r="F186" s="5">
        <f>'[2]Triwulan I'!$C$360+'[2]Triwulan I'!$E$360</f>
        <v>480</v>
      </c>
      <c r="G186" s="5">
        <f>'[2]Triwulan I'!$C$361+'[2]Triwulan I'!$E$361</f>
        <v>200</v>
      </c>
      <c r="H186" s="5">
        <f>'[2]Triwulan I'!$C$362+'[2]Triwulan I'!$E$362</f>
        <v>300</v>
      </c>
      <c r="I186" s="5">
        <f>'[2]Triwulan I'!$C$363+'[2]Triwulan I'!$E$363</f>
        <v>1585</v>
      </c>
      <c r="J186" s="5">
        <f>'[2]Triwulan I'!$C$364+'[2]Triwulan I'!$E$364</f>
        <v>145</v>
      </c>
      <c r="K186" s="5">
        <f>'[2]Triwulan I'!$C$365+'[2]Triwulan I'!$E$365</f>
        <v>200</v>
      </c>
      <c r="L186" s="5">
        <f>'[2]Triwulan I'!$C$366+'[2]Triwulan I'!$E$366</f>
        <v>140</v>
      </c>
      <c r="M186" s="5">
        <f>'[2]Triwulan I'!$C$367+'[2]Triwulan I'!$E$367</f>
        <v>85</v>
      </c>
      <c r="N186" s="5">
        <f>'[2]Triwulan I'!$C$368+'[2]Triwulan I'!$E$368</f>
        <v>800</v>
      </c>
      <c r="O186" s="5">
        <f>'[2]Triwulan I'!$C$369+'[2]Triwulan I'!$E$369</f>
        <v>950</v>
      </c>
      <c r="P186" s="5">
        <f>'[2]Triwulan I'!$C$370+'[2]Triwulan I'!$E$370</f>
        <v>270</v>
      </c>
      <c r="R186" s="45"/>
      <c r="S186" s="46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</row>
    <row r="187" spans="1:33" ht="20.100000000000001" customHeight="1" x14ac:dyDescent="0.25">
      <c r="A187" s="30" t="s">
        <v>36</v>
      </c>
      <c r="B187" s="4" t="s">
        <v>43</v>
      </c>
      <c r="C187" s="5">
        <f>'[2]Triwulan I'!$C$404+'[2]Triwulan I'!$E$404</f>
        <v>255</v>
      </c>
      <c r="D187" s="5">
        <f>'[2]Triwulan I'!$C$405+'[2]Triwulan I'!$E$405</f>
        <v>210</v>
      </c>
      <c r="E187" s="5">
        <f>'[2]Triwulan I'!$C$406+'[2]Triwulan I'!$E$406</f>
        <v>400</v>
      </c>
      <c r="F187" s="5">
        <f>'[2]Triwulan I'!$C$407+'[2]Triwulan I'!$E$407</f>
        <v>1299</v>
      </c>
      <c r="G187" s="5">
        <f>'[2]Triwulan I'!$C$408+'[2]Triwulan I'!$E$408</f>
        <v>1620</v>
      </c>
      <c r="H187" s="5">
        <f>'[2]Triwulan I'!$C$409+'[2]Triwulan I'!$E$409</f>
        <v>8349</v>
      </c>
      <c r="I187" s="5">
        <f>'[2]Triwulan I'!$C$410+'[2]Triwulan I'!$E$410</f>
        <v>880</v>
      </c>
      <c r="J187" s="5">
        <f>'[2]Triwulan I'!$C$411+'[2]Triwulan I'!$E$411</f>
        <v>10</v>
      </c>
      <c r="K187" s="5">
        <f>'[2]Triwulan I'!$C$412+'[2]Triwulan I'!$E$412</f>
        <v>75</v>
      </c>
      <c r="L187" s="5">
        <f>'[2]Triwulan I'!$C$413+'[2]Triwulan I'!$E$413</f>
        <v>90</v>
      </c>
      <c r="M187" s="5">
        <f>'[2]Triwulan I'!$C$414+'[2]Triwulan I'!$E$414</f>
        <v>47</v>
      </c>
      <c r="N187" s="5">
        <f>'[2]Triwulan I'!$C$415+'[2]Triwulan I'!$E$415</f>
        <v>120</v>
      </c>
      <c r="O187" s="5">
        <f>'[2]Triwulan I'!$C$416+'[2]Triwulan I'!$E$416</f>
        <v>1125</v>
      </c>
      <c r="P187" s="5">
        <f>'[2]Triwulan I'!$C$417+'[2]Triwulan I'!$E$417</f>
        <v>1250</v>
      </c>
      <c r="R187" s="45"/>
      <c r="S187" s="46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</row>
    <row r="188" spans="1:33" ht="20.100000000000001" customHeight="1" x14ac:dyDescent="0.25">
      <c r="A188" s="30" t="s">
        <v>38</v>
      </c>
      <c r="B188" s="4" t="s">
        <v>39</v>
      </c>
      <c r="C188" s="5">
        <f>'[2]Triwulan I'!$C$451+'[2]Triwulan I'!$E$451</f>
        <v>2215</v>
      </c>
      <c r="D188" s="5">
        <f>'[2]Triwulan I'!$C$452+'[2]Triwulan I'!$E$452</f>
        <v>610</v>
      </c>
      <c r="E188" s="5">
        <f>'[2]Triwulan I'!$C$453+'[2]Triwulan I'!$E$453</f>
        <v>4585</v>
      </c>
      <c r="F188" s="5">
        <f>'[2]Triwulan I'!$C$454+'[2]Triwulan I'!$E$454</f>
        <v>2615</v>
      </c>
      <c r="G188" s="5">
        <f>'[2]Triwulan I'!$C$455+'[2]Triwulan I'!$E$455</f>
        <v>1720</v>
      </c>
      <c r="H188" s="5">
        <f>'[2]Triwulan I'!$C$456+'[2]Triwulan I'!$E$456</f>
        <v>19225</v>
      </c>
      <c r="I188" s="5">
        <f>'[2]Triwulan I'!$C$457+'[2]Triwulan I'!$E$457</f>
        <v>2750</v>
      </c>
      <c r="J188" s="5">
        <f>'[2]Triwulan I'!$C$458+'[2]Triwulan I'!$E$458</f>
        <v>425</v>
      </c>
      <c r="K188" s="5">
        <f>'[2]Triwulan I'!$C$459+'[2]Triwulan I'!$E$459</f>
        <v>345</v>
      </c>
      <c r="L188" s="5">
        <f>'[2]Triwulan I'!$C$460+'[2]Triwulan I'!$E$460</f>
        <v>190</v>
      </c>
      <c r="M188" s="5">
        <f>'[2]Triwulan I'!$C$461+'[2]Triwulan I'!$E$461</f>
        <v>250</v>
      </c>
      <c r="N188" s="5">
        <f>'[2]Triwulan I'!$C$462+'[2]Triwulan I'!$E$462</f>
        <v>145</v>
      </c>
      <c r="O188" s="5">
        <f>'[2]Triwulan I'!$C$463+'[2]Triwulan I'!$E$463</f>
        <v>2660</v>
      </c>
      <c r="P188" s="5">
        <f>'[2]Triwulan I'!$C$464+'[2]Triwulan I'!$E$464</f>
        <v>1690</v>
      </c>
      <c r="R188" s="45"/>
      <c r="S188" s="46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</row>
    <row r="189" spans="1:33" ht="20.100000000000001" customHeight="1" x14ac:dyDescent="0.25">
      <c r="A189" s="30" t="s">
        <v>40</v>
      </c>
      <c r="B189" s="4" t="s">
        <v>35</v>
      </c>
      <c r="C189" s="5">
        <f>'[2]Triwulan I'!$C$498+'[2]Triwulan I'!$E$498</f>
        <v>4646</v>
      </c>
      <c r="D189" s="5">
        <f>'[2]Triwulan I'!$C$499+'[2]Triwulan I'!$E$499</f>
        <v>3052</v>
      </c>
      <c r="E189" s="5">
        <f>'[2]Triwulan I'!$C$500+'[2]Triwulan I'!$E$500</f>
        <v>9161</v>
      </c>
      <c r="F189" s="5">
        <f>'[2]Triwulan I'!$C$501+'[2]Triwulan I'!$E$501</f>
        <v>6367</v>
      </c>
      <c r="G189" s="5">
        <f>'[2]Triwulan I'!$C$502+'[2]Triwulan I'!$E$502</f>
        <v>7844</v>
      </c>
      <c r="H189" s="5">
        <f>'[2]Triwulan I'!$C$503+'[2]Triwulan I'!$E$503</f>
        <v>15791</v>
      </c>
      <c r="I189" s="5">
        <f>'[2]Triwulan I'!$C$504+'[2]Triwulan I'!$E$504</f>
        <v>18058</v>
      </c>
      <c r="J189" s="5">
        <f>'[2]Triwulan I'!$C$505+'[2]Triwulan I'!$E$505</f>
        <v>3825</v>
      </c>
      <c r="K189" s="5">
        <f>'[2]Triwulan I'!$C$506+'[2]Triwulan I'!$E$506</f>
        <v>588</v>
      </c>
      <c r="L189" s="5">
        <f>'[2]Triwulan I'!$C$507+'[2]Triwulan I'!$E$507</f>
        <v>1988</v>
      </c>
      <c r="M189" s="5">
        <f>'[2]Triwulan I'!$C$508+'[2]Triwulan I'!$E$508</f>
        <v>2794</v>
      </c>
      <c r="N189" s="5">
        <f>'[2]Triwulan I'!$C$509+'[2]Triwulan I'!$E$509</f>
        <v>850</v>
      </c>
      <c r="O189" s="5">
        <f>'[2]Triwulan I'!$C$510+'[2]Triwulan I'!$E$510</f>
        <v>6120</v>
      </c>
      <c r="P189" s="5">
        <f>'[2]Triwulan I'!$C$511+'[2]Triwulan I'!$E$511</f>
        <v>16298</v>
      </c>
      <c r="R189" s="45"/>
      <c r="S189" s="46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</row>
    <row r="190" spans="1:33" ht="20.100000000000001" customHeight="1" x14ac:dyDescent="0.25">
      <c r="A190" s="30" t="s">
        <v>42</v>
      </c>
      <c r="B190" s="4" t="s">
        <v>32</v>
      </c>
      <c r="C190" s="5">
        <f>'[2]Triwulan I'!$C$545+'[2]Triwulan I'!$E$545</f>
        <v>373</v>
      </c>
      <c r="D190" s="5">
        <f>'[2]Triwulan I'!$C$546+'[2]Triwulan I'!$E$546</f>
        <v>139</v>
      </c>
      <c r="E190" s="5">
        <f>'[2]Triwulan I'!$C$547+'[2]Triwulan I'!$E$547</f>
        <v>640</v>
      </c>
      <c r="F190" s="5">
        <f>'[2]Triwulan I'!$C$548+'[2]Triwulan I'!$E$548</f>
        <v>1398</v>
      </c>
      <c r="G190" s="5">
        <f>'[2]Triwulan I'!$C$549+'[2]Triwulan I'!$E$549</f>
        <v>1000</v>
      </c>
      <c r="H190" s="5">
        <f>'[2]Triwulan I'!$C$550+'[2]Triwulan I'!$E$550</f>
        <v>2500</v>
      </c>
      <c r="I190" s="5">
        <f>'[2]Triwulan I'!$C$551+'[2]Triwulan I'!$E$551</f>
        <v>1100</v>
      </c>
      <c r="J190" s="5">
        <f>'[2]Triwulan I'!$C$552+'[2]Triwulan I'!$E$552</f>
        <v>1350</v>
      </c>
      <c r="K190" s="5">
        <f>'[2]Triwulan I'!$C$553+'[2]Triwulan I'!$E$553</f>
        <v>135</v>
      </c>
      <c r="L190" s="5">
        <f>'[2]Triwulan I'!$C$554+'[2]Triwulan I'!$E$554</f>
        <v>106</v>
      </c>
      <c r="M190" s="5">
        <f>'[2]Triwulan I'!$C$555+'[2]Triwulan I'!$E$555</f>
        <v>226</v>
      </c>
      <c r="N190" s="5">
        <f>'[2]Triwulan I'!$C$556+'[2]Triwulan I'!$E$556</f>
        <v>491</v>
      </c>
      <c r="O190" s="5">
        <f>'[2]Triwulan I'!$C$557+'[2]Triwulan I'!$E$557</f>
        <v>1375</v>
      </c>
      <c r="P190" s="5">
        <f>'[2]Triwulan I'!$C$558+'[2]Triwulan I'!$E$558</f>
        <v>3753</v>
      </c>
      <c r="R190" s="45"/>
      <c r="S190" s="46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</row>
    <row r="191" spans="1:33" ht="20.100000000000001" customHeight="1" x14ac:dyDescent="0.25">
      <c r="A191" s="30" t="s">
        <v>44</v>
      </c>
      <c r="B191" s="4" t="s">
        <v>26</v>
      </c>
      <c r="C191" s="5">
        <f>'[2]Triwulan I'!$C$592+'[2]Triwulan I'!$E$592</f>
        <v>896</v>
      </c>
      <c r="D191" s="5">
        <f>'[2]Triwulan I'!$C$593+'[2]Triwulan I'!$E$593</f>
        <v>75</v>
      </c>
      <c r="E191" s="5">
        <f>'[2]Triwulan I'!$C$594+'[2]Triwulan I'!$E$594</f>
        <v>370</v>
      </c>
      <c r="F191" s="5">
        <f>'[2]Triwulan I'!$C$595+'[2]Triwulan I'!$E$595</f>
        <v>699</v>
      </c>
      <c r="G191" s="5">
        <f>'[2]Triwulan I'!$C$596+'[2]Triwulan I'!$E$596</f>
        <v>70</v>
      </c>
      <c r="H191" s="5">
        <f>'[2]Triwulan I'!$C$597+'[2]Triwulan I'!$E$597</f>
        <v>2615</v>
      </c>
      <c r="I191" s="5">
        <f>'[2]Triwulan I'!$C$598+'[2]Triwulan I'!$E$598</f>
        <v>4020</v>
      </c>
      <c r="J191" s="5">
        <f>'[2]Triwulan I'!$C$599+'[2]Triwulan I'!$E$599</f>
        <v>480</v>
      </c>
      <c r="K191" s="5">
        <f>'[2]Triwulan I'!$C$600+'[2]Triwulan I'!$E$600</f>
        <v>590</v>
      </c>
      <c r="L191" s="5">
        <f>'[2]Triwulan I'!$C$601+'[2]Triwulan I'!$E$601</f>
        <v>0</v>
      </c>
      <c r="M191" s="5">
        <f>'[2]Triwulan I'!$C$602+'[2]Triwulan I'!$E$602</f>
        <v>690</v>
      </c>
      <c r="N191" s="5">
        <f>'[2]Triwulan I'!$C$603+'[2]Triwulan I'!$E$603</f>
        <v>0</v>
      </c>
      <c r="O191" s="5">
        <f>'[2]Triwulan I'!$C$604+'[2]Triwulan I'!$E$604</f>
        <v>285</v>
      </c>
      <c r="P191" s="5">
        <f>'[2]Triwulan I'!$C$605+'[2]Triwulan I'!$E$605</f>
        <v>220</v>
      </c>
      <c r="R191" s="45"/>
      <c r="S191" s="46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</row>
    <row r="192" spans="1:33" ht="20.100000000000001" customHeight="1" x14ac:dyDescent="0.25">
      <c r="A192" s="30" t="s">
        <v>46</v>
      </c>
      <c r="B192" s="4" t="s">
        <v>51</v>
      </c>
      <c r="C192" s="5">
        <f>'[2]Triwulan I'!$C$638+'[2]Triwulan I'!$E$638</f>
        <v>100</v>
      </c>
      <c r="D192" s="5">
        <f>'[2]Triwulan I'!$C$639+'[2]Triwulan I'!$E$639</f>
        <v>16</v>
      </c>
      <c r="E192" s="5">
        <f>'[2]Triwulan I'!$C$640+'[2]Triwulan I'!$E$640</f>
        <v>9</v>
      </c>
      <c r="F192" s="5">
        <f>'[2]Triwulan I'!$C$641+'[2]Triwulan I'!$E$641</f>
        <v>61</v>
      </c>
      <c r="G192" s="5">
        <f>'[2]Triwulan I'!$C$642+'[2]Triwulan I'!$E$642</f>
        <v>38</v>
      </c>
      <c r="H192" s="5">
        <f>'[2]Triwulan I'!$C$643+'[2]Triwulan I'!$E$643</f>
        <v>588</v>
      </c>
      <c r="I192" s="5">
        <f>'[2]Triwulan I'!$C$644+'[2]Triwulan I'!$E$644</f>
        <v>200</v>
      </c>
      <c r="J192" s="5">
        <f>'[2]Triwulan I'!$C$645+'[2]Triwulan I'!$E$645</f>
        <v>33</v>
      </c>
      <c r="K192" s="5">
        <f>'[2]Triwulan I'!$C$646+'[2]Triwulan I'!$E$646</f>
        <v>38</v>
      </c>
      <c r="L192" s="5">
        <f>'[2]Triwulan I'!$C$647+'[2]Triwulan I'!$E$647</f>
        <v>8</v>
      </c>
      <c r="M192" s="5">
        <f>'[2]Triwulan I'!$C$648+'[2]Triwulan I'!$E$648</f>
        <v>28</v>
      </c>
      <c r="N192" s="5">
        <f>'[2]Triwulan I'!$C$649+'[2]Triwulan I'!$E$649</f>
        <v>16</v>
      </c>
      <c r="O192" s="5">
        <f>'[2]Triwulan I'!$C$650+'[2]Triwulan I'!$E$650</f>
        <v>37</v>
      </c>
      <c r="P192" s="5">
        <f>'[2]Triwulan I'!$C$651+'[2]Triwulan I'!$E$651</f>
        <v>97</v>
      </c>
      <c r="R192" s="45"/>
      <c r="S192" s="46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</row>
    <row r="193" spans="1:33" ht="20.100000000000001" customHeight="1" x14ac:dyDescent="0.25">
      <c r="A193" s="30" t="s">
        <v>48</v>
      </c>
      <c r="B193" s="4" t="s">
        <v>49</v>
      </c>
      <c r="C193" s="5">
        <f>'[2]Triwulan I'!$C$686+'[2]Triwulan I'!$E$686</f>
        <v>295</v>
      </c>
      <c r="D193" s="5">
        <f>'[2]Triwulan I'!$C$687+'[2]Triwulan I'!$E$687</f>
        <v>465</v>
      </c>
      <c r="E193" s="5">
        <f>'[2]Triwulan I'!$C$688+'[2]Triwulan I'!$E$688</f>
        <v>320</v>
      </c>
      <c r="F193" s="5">
        <f>'[2]Triwulan I'!$C$689+'[2]Triwulan I'!$E$689</f>
        <v>345</v>
      </c>
      <c r="G193" s="5">
        <f>'[2]Triwulan I'!$C$690+'[2]Triwulan I'!$E$690</f>
        <v>534</v>
      </c>
      <c r="H193" s="5">
        <f>'[2]Triwulan I'!$C$691+'[2]Triwulan I'!$E$691</f>
        <v>579</v>
      </c>
      <c r="I193" s="5">
        <f>'[2]Triwulan I'!$C$692+'[2]Triwulan I'!$E$692</f>
        <v>150</v>
      </c>
      <c r="J193" s="5">
        <f>'[2]Triwulan I'!$C$693+'[2]Triwulan I'!$E$693</f>
        <v>0</v>
      </c>
      <c r="K193" s="5">
        <f>'[2]Triwulan I'!$C$694+'[2]Triwulan I'!$E$694</f>
        <v>10</v>
      </c>
      <c r="L193" s="5">
        <f>'[2]Triwulan I'!$C$695+'[2]Triwulan I'!$E$695</f>
        <v>95</v>
      </c>
      <c r="M193" s="5">
        <f>'[2]Triwulan I'!$C$696+'[2]Triwulan I'!$E$696</f>
        <v>25</v>
      </c>
      <c r="N193" s="5">
        <f>'[2]Triwulan I'!$C$697+'[2]Triwulan I'!$E$697</f>
        <v>10</v>
      </c>
      <c r="O193" s="5">
        <f>'[2]Triwulan I'!$C$698+'[2]Triwulan I'!$E$698</f>
        <v>405</v>
      </c>
      <c r="P193" s="5">
        <f>'[2]Triwulan I'!$C$699+'[2]Triwulan I'!$E$699</f>
        <v>500</v>
      </c>
      <c r="R193" s="45"/>
      <c r="S193" s="46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</row>
    <row r="194" spans="1:33" ht="20.100000000000001" customHeight="1" x14ac:dyDescent="0.25">
      <c r="A194" s="86" t="s">
        <v>50</v>
      </c>
      <c r="B194" s="86"/>
      <c r="C194" s="28">
        <f t="shared" ref="C194" si="38">SUM(C179:C193)</f>
        <v>59409</v>
      </c>
      <c r="D194" s="28">
        <v>40563</v>
      </c>
      <c r="E194" s="28">
        <v>220320</v>
      </c>
      <c r="F194" s="28">
        <v>156259</v>
      </c>
      <c r="G194" s="28">
        <v>71506</v>
      </c>
      <c r="H194" s="28">
        <v>13064</v>
      </c>
      <c r="I194" s="28">
        <v>16788</v>
      </c>
      <c r="J194" s="28">
        <v>32185</v>
      </c>
      <c r="K194" s="28">
        <v>21724</v>
      </c>
      <c r="L194" s="28">
        <v>31628</v>
      </c>
      <c r="M194" s="28">
        <v>162514</v>
      </c>
      <c r="N194" s="28">
        <v>128351</v>
      </c>
      <c r="O194" s="28">
        <v>128352</v>
      </c>
      <c r="P194" s="28">
        <v>128353</v>
      </c>
      <c r="R194" s="79"/>
      <c r="S194" s="79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</row>
    <row r="195" spans="1:33" x14ac:dyDescent="0.2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R195" s="40"/>
      <c r="S195" s="40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0"/>
      <c r="AG195" s="40"/>
    </row>
    <row r="196" spans="1:33" x14ac:dyDescent="0.25"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</row>
    <row r="197" spans="1:33" x14ac:dyDescent="0.25">
      <c r="A197" s="75" t="s">
        <v>139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40"/>
      <c r="AF197" s="40"/>
      <c r="AG197" s="40"/>
    </row>
    <row r="198" spans="1:33" x14ac:dyDescent="0.25">
      <c r="A198" s="75" t="s">
        <v>163</v>
      </c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40"/>
      <c r="AF198" s="40"/>
      <c r="AG198" s="40"/>
    </row>
    <row r="199" spans="1:33" x14ac:dyDescent="0.25">
      <c r="A199" s="75" t="s">
        <v>53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40"/>
      <c r="AF199" s="40"/>
      <c r="AG199" s="40"/>
    </row>
    <row r="200" spans="1:33" ht="18.75" x14ac:dyDescent="0.3">
      <c r="B200" s="1" t="s">
        <v>83</v>
      </c>
      <c r="M200" s="2">
        <v>8</v>
      </c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7"/>
      <c r="AE200" s="40"/>
      <c r="AF200" s="40"/>
      <c r="AG200" s="40"/>
    </row>
    <row r="201" spans="1:33" x14ac:dyDescent="0.25"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</row>
    <row r="202" spans="1:33" ht="15" customHeight="1" x14ac:dyDescent="0.25">
      <c r="A202" s="87" t="s">
        <v>5</v>
      </c>
      <c r="B202" s="87" t="s">
        <v>6</v>
      </c>
      <c r="C202" s="84" t="s">
        <v>80</v>
      </c>
      <c r="D202" s="84" t="s">
        <v>81</v>
      </c>
      <c r="E202" s="84" t="s">
        <v>86</v>
      </c>
      <c r="F202" s="84" t="s">
        <v>146</v>
      </c>
      <c r="G202" s="84" t="s">
        <v>87</v>
      </c>
      <c r="H202" s="84" t="s">
        <v>88</v>
      </c>
      <c r="I202" s="84" t="s">
        <v>151</v>
      </c>
      <c r="J202" s="84" t="s">
        <v>89</v>
      </c>
      <c r="K202" s="84" t="s">
        <v>90</v>
      </c>
      <c r="L202" s="84" t="s">
        <v>91</v>
      </c>
      <c r="M202" s="84" t="s">
        <v>92</v>
      </c>
      <c r="N202" s="91" t="s">
        <v>93</v>
      </c>
      <c r="O202" s="84" t="s">
        <v>94</v>
      </c>
      <c r="P202" s="91" t="s">
        <v>95</v>
      </c>
      <c r="R202" s="79"/>
      <c r="S202" s="79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0"/>
      <c r="AF202" s="81"/>
      <c r="AG202" s="80"/>
    </row>
    <row r="203" spans="1:33" x14ac:dyDescent="0.25">
      <c r="A203" s="88"/>
      <c r="B203" s="88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92"/>
      <c r="O203" s="85"/>
      <c r="P203" s="92"/>
      <c r="R203" s="79"/>
      <c r="S203" s="79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0"/>
      <c r="AF203" s="81"/>
      <c r="AG203" s="80"/>
    </row>
    <row r="204" spans="1:33" x14ac:dyDescent="0.25">
      <c r="A204" s="3">
        <v>1</v>
      </c>
      <c r="B204" s="3">
        <v>2</v>
      </c>
      <c r="C204" s="3">
        <v>3</v>
      </c>
      <c r="D204" s="3">
        <v>4</v>
      </c>
      <c r="E204" s="3">
        <v>5</v>
      </c>
      <c r="F204" s="3">
        <v>6</v>
      </c>
      <c r="G204" s="3">
        <v>7</v>
      </c>
      <c r="H204" s="3">
        <v>8</v>
      </c>
      <c r="I204" s="3">
        <v>9</v>
      </c>
      <c r="J204" s="3">
        <v>10</v>
      </c>
      <c r="K204" s="3">
        <v>11</v>
      </c>
      <c r="L204" s="3">
        <v>12</v>
      </c>
      <c r="M204" s="3">
        <v>13</v>
      </c>
      <c r="N204" s="7">
        <v>14</v>
      </c>
      <c r="O204" s="3">
        <v>13</v>
      </c>
      <c r="P204" s="7">
        <v>14</v>
      </c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50"/>
      <c r="AF204" s="19"/>
      <c r="AG204" s="50"/>
    </row>
    <row r="205" spans="1:33" ht="20.100000000000001" customHeight="1" x14ac:dyDescent="0.25">
      <c r="A205" s="30" t="s">
        <v>21</v>
      </c>
      <c r="B205" s="4" t="s">
        <v>45</v>
      </c>
      <c r="C205" s="23">
        <f>'[2]Triwulan II'!$E$28</f>
        <v>0</v>
      </c>
      <c r="D205" s="23">
        <f>'[2]Triwulan II'!$E$29</f>
        <v>0</v>
      </c>
      <c r="E205" s="23">
        <f>'[2]Triwulan II'!$E$30</f>
        <v>0</v>
      </c>
      <c r="F205" s="23">
        <f>'[2]Triwulan II'!$E$31</f>
        <v>0</v>
      </c>
      <c r="G205" s="23">
        <f>'[2]Triwulan II'!$E$32</f>
        <v>0</v>
      </c>
      <c r="H205" s="23">
        <f>'[2]Triwulan II'!$E$33</f>
        <v>0</v>
      </c>
      <c r="I205" s="23">
        <f>'[2]Triwulan II'!$E$34</f>
        <v>0</v>
      </c>
      <c r="J205" s="23">
        <f>'[2]Triwulan II'!$E$35</f>
        <v>0</v>
      </c>
      <c r="K205" s="23">
        <f>'[2]Triwulan II'!$E$36</f>
        <v>0</v>
      </c>
      <c r="L205" s="23">
        <f>'[2]Triwulan II'!$E$37</f>
        <v>0</v>
      </c>
      <c r="M205" s="23">
        <f>'[2]Triwulan II'!$E$38</f>
        <v>0</v>
      </c>
      <c r="N205" s="23">
        <f>'[2]Triwulan II'!$E$39</f>
        <v>0</v>
      </c>
      <c r="O205" s="23">
        <f>'[2]Triwulan II'!$E$40</f>
        <v>0</v>
      </c>
      <c r="P205" s="23">
        <f>'[2]Triwulan II'!$E$41</f>
        <v>0</v>
      </c>
      <c r="R205" s="45"/>
      <c r="S205" s="46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</row>
    <row r="206" spans="1:33" ht="20.100000000000001" customHeight="1" x14ac:dyDescent="0.25">
      <c r="A206" s="30" t="s">
        <v>23</v>
      </c>
      <c r="B206" s="4" t="s">
        <v>47</v>
      </c>
      <c r="C206" s="23">
        <f>'[2]Triwulan II'!$E$75</f>
        <v>0</v>
      </c>
      <c r="D206" s="23">
        <f>'[2]Triwulan II'!$E$76</f>
        <v>0</v>
      </c>
      <c r="E206" s="23">
        <f>'[2]Triwulan II'!$E$77</f>
        <v>0</v>
      </c>
      <c r="F206" s="23">
        <f>'[2]Triwulan II'!$E$78</f>
        <v>0</v>
      </c>
      <c r="G206" s="23">
        <f>'[2]Triwulan II'!$E$79</f>
        <v>0</v>
      </c>
      <c r="H206" s="23">
        <f>'[2]Triwulan II'!$E$80</f>
        <v>0</v>
      </c>
      <c r="I206" s="23">
        <f>'[2]Triwulan II'!$E$81</f>
        <v>0</v>
      </c>
      <c r="J206" s="23">
        <f>'[2]Triwulan II'!$E$82</f>
        <v>0</v>
      </c>
      <c r="K206" s="23">
        <f>'[2]Triwulan II'!$E$83</f>
        <v>0</v>
      </c>
      <c r="L206" s="23">
        <f>'[2]Triwulan II'!$E$84</f>
        <v>0</v>
      </c>
      <c r="M206" s="23">
        <f>'[2]Triwulan II'!$E$85</f>
        <v>0</v>
      </c>
      <c r="N206" s="23">
        <f>'[2]Triwulan II'!$E$86</f>
        <v>0</v>
      </c>
      <c r="O206" s="23">
        <f>'[2]Triwulan II'!$E$87</f>
        <v>0</v>
      </c>
      <c r="P206" s="23">
        <f>'[2]Triwulan II'!$E$88</f>
        <v>0</v>
      </c>
      <c r="R206" s="45"/>
      <c r="S206" s="46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</row>
    <row r="207" spans="1:33" ht="20.100000000000001" customHeight="1" x14ac:dyDescent="0.25">
      <c r="A207" s="30" t="s">
        <v>25</v>
      </c>
      <c r="B207" s="4" t="s">
        <v>22</v>
      </c>
      <c r="C207" s="23">
        <f>'[2]Triwulan II'!$E$169</f>
        <v>0</v>
      </c>
      <c r="D207" s="23">
        <f>'[2]Triwulan II'!$E$170</f>
        <v>0</v>
      </c>
      <c r="E207" s="23">
        <f>'[2]Triwulan II'!$E$171</f>
        <v>0</v>
      </c>
      <c r="F207" s="23">
        <f>'[2]Triwulan II'!$E$172</f>
        <v>0</v>
      </c>
      <c r="G207" s="23">
        <f>'[2]Triwulan II'!$E$173</f>
        <v>0</v>
      </c>
      <c r="H207" s="23">
        <f>'[2]Triwulan II'!$E$174</f>
        <v>0</v>
      </c>
      <c r="I207" s="23">
        <f>'[2]Triwulan II'!$E$175</f>
        <v>0</v>
      </c>
      <c r="J207" s="23">
        <f>'[2]Triwulan II'!$E$176</f>
        <v>0</v>
      </c>
      <c r="K207" s="23">
        <f>'[2]Triwulan II'!$E$177</f>
        <v>0</v>
      </c>
      <c r="L207" s="23">
        <f>'[2]Triwulan II'!$E$178</f>
        <v>0</v>
      </c>
      <c r="M207" s="23">
        <f>'[2]Triwulan II'!$E$179</f>
        <v>0</v>
      </c>
      <c r="N207" s="23">
        <f>'[2]Triwulan II'!$E$180</f>
        <v>0</v>
      </c>
      <c r="O207" s="23">
        <f>'[2]Triwulan II'!$E$181</f>
        <v>0</v>
      </c>
      <c r="P207" s="23">
        <f>'[2]Triwulan II'!$E$182</f>
        <v>0</v>
      </c>
      <c r="R207" s="45"/>
      <c r="S207" s="46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</row>
    <row r="208" spans="1:33" ht="20.100000000000001" customHeight="1" x14ac:dyDescent="0.25">
      <c r="A208" s="30" t="s">
        <v>27</v>
      </c>
      <c r="B208" s="4" t="s">
        <v>24</v>
      </c>
      <c r="C208" s="23">
        <f>'[2]Triwulan II'!$E$122</f>
        <v>0</v>
      </c>
      <c r="D208" s="23">
        <f>'[2]Triwulan II'!$E$123</f>
        <v>0</v>
      </c>
      <c r="E208" s="23">
        <f>'[2]Triwulan II'!$E$124</f>
        <v>0</v>
      </c>
      <c r="F208" s="23">
        <f>'[2]Triwulan II'!$E$125</f>
        <v>0</v>
      </c>
      <c r="G208" s="23">
        <f>'[2]Triwulan II'!$E$126</f>
        <v>0</v>
      </c>
      <c r="H208" s="23">
        <f>'[2]Triwulan II'!$E$127</f>
        <v>564</v>
      </c>
      <c r="I208" s="23">
        <f>'[2]Triwulan II'!$E$128</f>
        <v>0</v>
      </c>
      <c r="J208" s="23">
        <f>'[2]Triwulan II'!$E$129</f>
        <v>0</v>
      </c>
      <c r="K208" s="23">
        <f>'[2]Triwulan II'!$E$130</f>
        <v>0</v>
      </c>
      <c r="L208" s="23">
        <f>'[2]Triwulan II'!$E$131</f>
        <v>0</v>
      </c>
      <c r="M208" s="23">
        <f>'[2]Triwulan II'!$E$132</f>
        <v>0</v>
      </c>
      <c r="N208" s="23">
        <f>'[2]Triwulan II'!$E$133</f>
        <v>0</v>
      </c>
      <c r="O208" s="23">
        <f>'[2]Triwulan II'!$E$134</f>
        <v>0</v>
      </c>
      <c r="P208" s="23">
        <f>'[2]Triwulan II'!$E$135</f>
        <v>0</v>
      </c>
      <c r="R208" s="45"/>
      <c r="S208" s="46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</row>
    <row r="209" spans="1:33" ht="20.100000000000001" customHeight="1" x14ac:dyDescent="0.25">
      <c r="A209" s="30" t="s">
        <v>29</v>
      </c>
      <c r="B209" s="4" t="s">
        <v>28</v>
      </c>
      <c r="C209" s="23">
        <f>'[2]Triwulan II'!$E$216</f>
        <v>0</v>
      </c>
      <c r="D209" s="23">
        <f>'[2]Triwulan II'!$E$217</f>
        <v>60</v>
      </c>
      <c r="E209" s="23">
        <f>'[2]Triwulan II'!$E$218</f>
        <v>0</v>
      </c>
      <c r="F209" s="23">
        <f>'[2]Triwulan II'!$E$219</f>
        <v>0</v>
      </c>
      <c r="G209" s="23">
        <f>'[2]Triwulan II'!$E$220</f>
        <v>10</v>
      </c>
      <c r="H209" s="23">
        <f>'[2]Triwulan II'!$E$221</f>
        <v>0</v>
      </c>
      <c r="I209" s="23">
        <f>'[2]Triwulan II'!$E$222</f>
        <v>0</v>
      </c>
      <c r="J209" s="23">
        <f>'[2]Triwulan II'!$E$223</f>
        <v>0</v>
      </c>
      <c r="K209" s="23">
        <f>'[2]Triwulan II'!$E$224</f>
        <v>0</v>
      </c>
      <c r="L209" s="23">
        <f>'[2]Triwulan II'!$E$225</f>
        <v>0</v>
      </c>
      <c r="M209" s="23">
        <f>'[2]Triwulan II'!$E$226</f>
        <v>0</v>
      </c>
      <c r="N209" s="23">
        <f>'[2]Triwulan II'!$E$227</f>
        <v>0</v>
      </c>
      <c r="O209" s="23">
        <f>'[2]Triwulan II'!$E$228</f>
        <v>0</v>
      </c>
      <c r="P209" s="23">
        <f>'[2]Triwulan II'!$E$229</f>
        <v>0</v>
      </c>
      <c r="R209" s="45"/>
      <c r="S209" s="46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</row>
    <row r="210" spans="1:33" ht="20.100000000000001" customHeight="1" x14ac:dyDescent="0.25">
      <c r="A210" s="30" t="s">
        <v>31</v>
      </c>
      <c r="B210" s="4" t="s">
        <v>30</v>
      </c>
      <c r="C210" s="23">
        <f>'[2]Triwulan II'!$E$263</f>
        <v>0</v>
      </c>
      <c r="D210" s="23">
        <f>'[2]Triwulan II'!$E$264</f>
        <v>0</v>
      </c>
      <c r="E210" s="23">
        <f>'[2]Triwulan II'!$E$265</f>
        <v>100</v>
      </c>
      <c r="F210" s="23">
        <f>'[2]Triwulan II'!$E$266</f>
        <v>0</v>
      </c>
      <c r="G210" s="23">
        <f>'[2]Triwulan II'!$E$267</f>
        <v>70</v>
      </c>
      <c r="H210" s="23">
        <f>'[2]Triwulan II'!$E$268</f>
        <v>100</v>
      </c>
      <c r="I210" s="23">
        <f>'[2]Triwulan II'!$E$269</f>
        <v>0</v>
      </c>
      <c r="J210" s="23">
        <f>'[2]Triwulan II'!$E$270</f>
        <v>0</v>
      </c>
      <c r="K210" s="23">
        <f>'[2]Triwulan II'!$E$271</f>
        <v>15</v>
      </c>
      <c r="L210" s="23">
        <f>'[2]Triwulan II'!$E$272</f>
        <v>0</v>
      </c>
      <c r="M210" s="23">
        <f>'[2]Triwulan II'!$E$273</f>
        <v>0</v>
      </c>
      <c r="N210" s="23">
        <f>'[2]Triwulan II'!$E$274</f>
        <v>0</v>
      </c>
      <c r="O210" s="23">
        <f>'[2]Triwulan II'!$E$275</f>
        <v>0</v>
      </c>
      <c r="P210" s="23">
        <f>'[2]Triwulan II'!$E$276</f>
        <v>0</v>
      </c>
      <c r="R210" s="45"/>
      <c r="S210" s="46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</row>
    <row r="211" spans="1:33" ht="20.100000000000001" customHeight="1" x14ac:dyDescent="0.25">
      <c r="A211" s="30" t="s">
        <v>33</v>
      </c>
      <c r="B211" s="4" t="s">
        <v>37</v>
      </c>
      <c r="C211" s="23">
        <f>'[2]Triwulan II'!$E$310</f>
        <v>0</v>
      </c>
      <c r="D211" s="23">
        <f>'[2]Triwulan II'!$E$311</f>
        <v>0</v>
      </c>
      <c r="E211" s="23">
        <f>'[2]Triwulan II'!$E$312</f>
        <v>700</v>
      </c>
      <c r="F211" s="23">
        <f>'[2]Triwulan II'!$E$313</f>
        <v>20</v>
      </c>
      <c r="G211" s="23">
        <f>'[2]Triwulan II'!$E$314</f>
        <v>0</v>
      </c>
      <c r="H211" s="23">
        <f>'[2]Triwulan II'!$E$315</f>
        <v>3000</v>
      </c>
      <c r="I211" s="23">
        <f>'[2]Triwulan II'!$E$316</f>
        <v>0</v>
      </c>
      <c r="J211" s="23">
        <f>'[2]Triwulan II'!$E$317</f>
        <v>0</v>
      </c>
      <c r="K211" s="23">
        <f>'[2]Triwulan II'!$E$318</f>
        <v>0</v>
      </c>
      <c r="L211" s="23">
        <f>'[2]Triwulan II'!$E$319</f>
        <v>0</v>
      </c>
      <c r="M211" s="23">
        <f>'[2]Triwulan II'!$E$320</f>
        <v>0</v>
      </c>
      <c r="N211" s="23">
        <f>'[2]Triwulan II'!$E$321</f>
        <v>0</v>
      </c>
      <c r="O211" s="23">
        <f>'[2]Triwulan II'!$E$322</f>
        <v>0</v>
      </c>
      <c r="P211" s="23">
        <f>'[2]Triwulan II'!$E$323</f>
        <v>0</v>
      </c>
      <c r="R211" s="45"/>
      <c r="S211" s="46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</row>
    <row r="212" spans="1:33" ht="20.100000000000001" customHeight="1" x14ac:dyDescent="0.25">
      <c r="A212" s="30" t="s">
        <v>34</v>
      </c>
      <c r="B212" s="4" t="s">
        <v>41</v>
      </c>
      <c r="C212" s="23">
        <f>'[2]Triwulan II'!$E$357</f>
        <v>0</v>
      </c>
      <c r="D212" s="23">
        <f>'[2]Triwulan II'!$E$358</f>
        <v>0</v>
      </c>
      <c r="E212" s="23">
        <f>'[2]Triwulan II'!$E$359</f>
        <v>0</v>
      </c>
      <c r="F212" s="23">
        <f>'[2]Triwulan II'!$E$360</f>
        <v>0</v>
      </c>
      <c r="G212" s="23">
        <f>'[2]Triwulan II'!$E$361</f>
        <v>0</v>
      </c>
      <c r="H212" s="23">
        <f>'[2]Triwulan II'!$E$362</f>
        <v>0</v>
      </c>
      <c r="I212" s="23">
        <f>'[2]Triwulan II'!$E$363</f>
        <v>0</v>
      </c>
      <c r="J212" s="23">
        <f>'[2]Triwulan II'!$E$364</f>
        <v>0</v>
      </c>
      <c r="K212" s="23">
        <f>'[2]Triwulan II'!$E$365</f>
        <v>0</v>
      </c>
      <c r="L212" s="23">
        <f>'[2]Triwulan II'!$E$366</f>
        <v>0</v>
      </c>
      <c r="M212" s="23">
        <f>'[2]Triwulan II'!$E$367</f>
        <v>0</v>
      </c>
      <c r="N212" s="23">
        <f>'[2]Triwulan II'!$E$368</f>
        <v>0</v>
      </c>
      <c r="O212" s="23">
        <f>'[2]Triwulan II'!$E$369</f>
        <v>0</v>
      </c>
      <c r="P212" s="23">
        <f>'[2]Triwulan II'!$E$370</f>
        <v>0</v>
      </c>
      <c r="R212" s="45"/>
      <c r="S212" s="46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</row>
    <row r="213" spans="1:33" ht="20.100000000000001" customHeight="1" x14ac:dyDescent="0.25">
      <c r="A213" s="30" t="s">
        <v>36</v>
      </c>
      <c r="B213" s="4" t="s">
        <v>43</v>
      </c>
      <c r="C213" s="23">
        <f>'[2]Triwulan II'!$E$404</f>
        <v>0</v>
      </c>
      <c r="D213" s="23">
        <f>'[2]Triwulan II'!$E$405</f>
        <v>0</v>
      </c>
      <c r="E213" s="23">
        <f>'[2]Triwulan II'!$E$406</f>
        <v>70</v>
      </c>
      <c r="F213" s="23">
        <f>'[2]Triwulan II'!$E$407</f>
        <v>0</v>
      </c>
      <c r="G213" s="23">
        <f>'[2]Triwulan II'!$E$408</f>
        <v>25</v>
      </c>
      <c r="H213" s="23">
        <f>'[2]Triwulan II'!$E$409</f>
        <v>160</v>
      </c>
      <c r="I213" s="23">
        <f>'[2]Triwulan II'!$E$410</f>
        <v>10</v>
      </c>
      <c r="J213" s="23">
        <f>'[2]Triwulan II'!$E$411</f>
        <v>0</v>
      </c>
      <c r="K213" s="23">
        <f>'[2]Triwulan II'!$E$412</f>
        <v>0</v>
      </c>
      <c r="L213" s="23">
        <f>'[2]Triwulan II'!$E$413</f>
        <v>0</v>
      </c>
      <c r="M213" s="23">
        <f>'[2]Triwulan II'!$E$414</f>
        <v>0</v>
      </c>
      <c r="N213" s="23">
        <f>'[2]Triwulan II'!$E$415</f>
        <v>0</v>
      </c>
      <c r="O213" s="23">
        <f>'[2]Triwulan II'!$E$416</f>
        <v>20</v>
      </c>
      <c r="P213" s="23">
        <f>'[2]Triwulan II'!$E$417</f>
        <v>10</v>
      </c>
      <c r="R213" s="45"/>
      <c r="S213" s="46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</row>
    <row r="214" spans="1:33" ht="20.100000000000001" customHeight="1" x14ac:dyDescent="0.25">
      <c r="A214" s="30" t="s">
        <v>38</v>
      </c>
      <c r="B214" s="4" t="s">
        <v>39</v>
      </c>
      <c r="C214" s="23">
        <f>'[2]Triwulan II'!$E$451</f>
        <v>0</v>
      </c>
      <c r="D214" s="23">
        <f>'[2]Triwulan II'!$E$452</f>
        <v>0</v>
      </c>
      <c r="E214" s="23">
        <f>'[2]Triwulan II'!$E$453</f>
        <v>1500</v>
      </c>
      <c r="F214" s="23">
        <f>'[2]Triwulan II'!$E$454</f>
        <v>105</v>
      </c>
      <c r="G214" s="23">
        <f>'[2]Triwulan II'!$E$455</f>
        <v>0</v>
      </c>
      <c r="H214" s="23">
        <f>'[2]Triwulan II'!$E$456</f>
        <v>2000</v>
      </c>
      <c r="I214" s="23">
        <f>'[2]Triwulan II'!$E$457</f>
        <v>0</v>
      </c>
      <c r="J214" s="23">
        <f>'[2]Triwulan II'!$E$458</f>
        <v>0</v>
      </c>
      <c r="K214" s="23">
        <f>'[2]Triwulan II'!$E$459</f>
        <v>0</v>
      </c>
      <c r="L214" s="23">
        <f>'[2]Triwulan II'!$E$460</f>
        <v>0</v>
      </c>
      <c r="M214" s="23">
        <f>'[2]Triwulan II'!$E$461</f>
        <v>0</v>
      </c>
      <c r="N214" s="23">
        <f>'[2]Triwulan II'!$E$462</f>
        <v>0</v>
      </c>
      <c r="O214" s="23">
        <f>'[2]Triwulan II'!$E$463</f>
        <v>600</v>
      </c>
      <c r="P214" s="23">
        <f>'[2]Triwulan II'!$E$464</f>
        <v>1500</v>
      </c>
      <c r="R214" s="45"/>
      <c r="S214" s="46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</row>
    <row r="215" spans="1:33" ht="20.100000000000001" customHeight="1" x14ac:dyDescent="0.25">
      <c r="A215" s="30" t="s">
        <v>40</v>
      </c>
      <c r="B215" s="4" t="s">
        <v>35</v>
      </c>
      <c r="C215" s="23">
        <f>'[2]Triwulan II'!$E$498</f>
        <v>0</v>
      </c>
      <c r="D215" s="23">
        <f>'[2]Triwulan II'!$E$499</f>
        <v>0</v>
      </c>
      <c r="E215" s="23">
        <f>'[2]Triwulan II'!$E$500</f>
        <v>0</v>
      </c>
      <c r="F215" s="23">
        <f>'[2]Triwulan II'!$E$501</f>
        <v>0</v>
      </c>
      <c r="G215" s="23">
        <f>'[2]Triwulan II'!$E$502</f>
        <v>12</v>
      </c>
      <c r="H215" s="23">
        <f>'[2]Triwulan II'!$E$503</f>
        <v>117</v>
      </c>
      <c r="I215" s="23">
        <f>'[2]Triwulan II'!$E$504</f>
        <v>5</v>
      </c>
      <c r="J215" s="23">
        <f>'[2]Triwulan II'!$E$505</f>
        <v>0</v>
      </c>
      <c r="K215" s="23">
        <f>'[2]Triwulan II'!$E$506</f>
        <v>0</v>
      </c>
      <c r="L215" s="23">
        <f>'[2]Triwulan II'!$E$507</f>
        <v>0</v>
      </c>
      <c r="M215" s="23">
        <f>'[2]Triwulan II'!$E$508</f>
        <v>0</v>
      </c>
      <c r="N215" s="23">
        <f>'[2]Triwulan II'!$E$509</f>
        <v>0</v>
      </c>
      <c r="O215" s="23">
        <f>'[2]Triwulan II'!$E$510</f>
        <v>42</v>
      </c>
      <c r="P215" s="23">
        <f>'[2]Triwulan II'!$E$511</f>
        <v>25</v>
      </c>
      <c r="R215" s="45"/>
      <c r="S215" s="46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</row>
    <row r="216" spans="1:33" ht="20.100000000000001" customHeight="1" x14ac:dyDescent="0.25">
      <c r="A216" s="30" t="s">
        <v>42</v>
      </c>
      <c r="B216" s="4" t="s">
        <v>32</v>
      </c>
      <c r="C216" s="23">
        <f>'[2]Triwulan II'!$E$545</f>
        <v>0</v>
      </c>
      <c r="D216" s="23">
        <f>'[2]Triwulan II'!$E$546</f>
        <v>0</v>
      </c>
      <c r="E216" s="23">
        <f>'[2]Triwulan II'!$E$547</f>
        <v>0</v>
      </c>
      <c r="F216" s="23">
        <f>'[2]Triwulan II'!$E$548</f>
        <v>0</v>
      </c>
      <c r="G216" s="23">
        <f>'[2]Triwulan II'!$E$549</f>
        <v>0</v>
      </c>
      <c r="H216" s="23">
        <f>'[2]Triwulan II'!$E$550</f>
        <v>0</v>
      </c>
      <c r="I216" s="23">
        <f>'[2]Triwulan II'!$E$551</f>
        <v>0</v>
      </c>
      <c r="J216" s="23">
        <f>'[2]Triwulan II'!$E$552</f>
        <v>0</v>
      </c>
      <c r="K216" s="23">
        <f>'[2]Triwulan II'!$E$553</f>
        <v>0</v>
      </c>
      <c r="L216" s="23">
        <f>'[2]Triwulan II'!$E$554</f>
        <v>0</v>
      </c>
      <c r="M216" s="23">
        <f>'[2]Triwulan II'!$E$555</f>
        <v>0</v>
      </c>
      <c r="N216" s="23">
        <f>'[2]Triwulan II'!$E$556</f>
        <v>0</v>
      </c>
      <c r="O216" s="23">
        <f>'[2]Triwulan II'!$E$557</f>
        <v>0</v>
      </c>
      <c r="P216" s="23">
        <f>'[2]Triwulan II'!$E$558</f>
        <v>0</v>
      </c>
      <c r="R216" s="45"/>
      <c r="S216" s="46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</row>
    <row r="217" spans="1:33" ht="20.100000000000001" customHeight="1" x14ac:dyDescent="0.25">
      <c r="A217" s="30" t="s">
        <v>44</v>
      </c>
      <c r="B217" s="4" t="s">
        <v>26</v>
      </c>
      <c r="C217" s="23">
        <f>'[2]Triwulan II'!$E$592</f>
        <v>0</v>
      </c>
      <c r="D217" s="23">
        <f>'[2]Triwulan II'!$E$593</f>
        <v>0</v>
      </c>
      <c r="E217" s="23">
        <f>'[2]Triwulan II'!$E$594</f>
        <v>0</v>
      </c>
      <c r="F217" s="23">
        <f>'[2]Triwulan II'!$E$595</f>
        <v>0</v>
      </c>
      <c r="G217" s="23">
        <f>'[2]Triwulan II'!$E$596</f>
        <v>0</v>
      </c>
      <c r="H217" s="23">
        <f>'[2]Triwulan II'!$E$597</f>
        <v>0</v>
      </c>
      <c r="I217" s="23">
        <f>'[2]Triwulan II'!$E$598</f>
        <v>0</v>
      </c>
      <c r="J217" s="23">
        <f>'[2]Triwulan II'!$E$599</f>
        <v>0</v>
      </c>
      <c r="K217" s="23">
        <f>'[2]Triwulan II'!$E$600</f>
        <v>0</v>
      </c>
      <c r="L217" s="23">
        <f>'[2]Triwulan II'!$E$601</f>
        <v>0</v>
      </c>
      <c r="M217" s="23">
        <f>'[2]Triwulan II'!$E$602</f>
        <v>0</v>
      </c>
      <c r="N217" s="23">
        <f>'[2]Triwulan II'!$E$603</f>
        <v>0</v>
      </c>
      <c r="O217" s="23">
        <f>'[2]Triwulan II'!$E$604</f>
        <v>0</v>
      </c>
      <c r="P217" s="23">
        <f>'[2]Triwulan II'!$E$605</f>
        <v>0</v>
      </c>
      <c r="R217" s="45"/>
      <c r="S217" s="46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</row>
    <row r="218" spans="1:33" ht="20.100000000000001" customHeight="1" x14ac:dyDescent="0.25">
      <c r="A218" s="30" t="s">
        <v>46</v>
      </c>
      <c r="B218" s="4" t="s">
        <v>51</v>
      </c>
      <c r="C218" s="23">
        <f>'[2]Triwulan II'!$E$638</f>
        <v>0</v>
      </c>
      <c r="D218" s="23">
        <f>'[2]Triwulan II'!$E$639</f>
        <v>0</v>
      </c>
      <c r="E218" s="23">
        <f>'[2]Triwulan II'!$E$640</f>
        <v>0</v>
      </c>
      <c r="F218" s="23">
        <f>'[2]Triwulan II'!$E$641</f>
        <v>0</v>
      </c>
      <c r="G218" s="23">
        <f>'[2]Triwulan II'!$E$642</f>
        <v>0</v>
      </c>
      <c r="H218" s="23">
        <f>'[2]Triwulan II'!$E$643</f>
        <v>0</v>
      </c>
      <c r="I218" s="23">
        <f>'[2]Triwulan II'!$E$644</f>
        <v>0</v>
      </c>
      <c r="J218" s="23">
        <f>'[2]Triwulan II'!$E$645</f>
        <v>0</v>
      </c>
      <c r="K218" s="23">
        <f>'[2]Triwulan II'!$E$646</f>
        <v>0</v>
      </c>
      <c r="L218" s="23">
        <f>'[2]Triwulan II'!$E$647</f>
        <v>0</v>
      </c>
      <c r="M218" s="23">
        <f>'[2]Triwulan II'!$E$648</f>
        <v>0</v>
      </c>
      <c r="N218" s="23">
        <f>'[2]Triwulan II'!$E$649</f>
        <v>0</v>
      </c>
      <c r="O218" s="23">
        <f>'[2]Triwulan II'!$E$650</f>
        <v>0</v>
      </c>
      <c r="P218" s="23">
        <f>'[2]Triwulan II'!$E$651</f>
        <v>0</v>
      </c>
      <c r="R218" s="45"/>
      <c r="S218" s="46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</row>
    <row r="219" spans="1:33" ht="20.100000000000001" customHeight="1" x14ac:dyDescent="0.25">
      <c r="A219" s="30" t="s">
        <v>48</v>
      </c>
      <c r="B219" s="4" t="s">
        <v>49</v>
      </c>
      <c r="C219" s="23">
        <f>'[2]Triwulan II'!$E$686</f>
        <v>0</v>
      </c>
      <c r="D219" s="23">
        <f>'[2]Triwulan II'!$E$687</f>
        <v>7</v>
      </c>
      <c r="E219" s="23">
        <f>'[2]Triwulan II'!$E$688</f>
        <v>52</v>
      </c>
      <c r="F219" s="23">
        <f>'[2]Triwulan II'!$E$689</f>
        <v>12</v>
      </c>
      <c r="G219" s="23">
        <f>'[2]Triwulan II'!$E$690</f>
        <v>52</v>
      </c>
      <c r="H219" s="23">
        <f>'[2]Triwulan II'!$E$691</f>
        <v>223</v>
      </c>
      <c r="I219" s="23">
        <f>'[2]Triwulan II'!$E$692</f>
        <v>5</v>
      </c>
      <c r="J219" s="23">
        <f>'[2]Triwulan II'!$E$693</f>
        <v>0</v>
      </c>
      <c r="K219" s="23">
        <f>'[2]Triwulan II'!$E$694</f>
        <v>7</v>
      </c>
      <c r="L219" s="23">
        <f>'[2]Triwulan II'!$E$695</f>
        <v>3</v>
      </c>
      <c r="M219" s="23">
        <f>'[2]Triwulan II'!$E$696</f>
        <v>5</v>
      </c>
      <c r="N219" s="23">
        <f>'[2]Triwulan II'!$E$697</f>
        <v>5</v>
      </c>
      <c r="O219" s="23">
        <f>'[2]Triwulan II'!$E$698</f>
        <v>27</v>
      </c>
      <c r="P219" s="23">
        <f>'[2]Triwulan II'!$E$699</f>
        <v>159</v>
      </c>
      <c r="R219" s="45"/>
      <c r="S219" s="46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</row>
    <row r="220" spans="1:33" ht="20.100000000000001" customHeight="1" x14ac:dyDescent="0.25">
      <c r="A220" s="86" t="s">
        <v>50</v>
      </c>
      <c r="B220" s="86"/>
      <c r="C220" s="28">
        <f t="shared" ref="C220" si="39">SUM(C205:C219)</f>
        <v>0</v>
      </c>
      <c r="D220" s="28">
        <f t="shared" ref="D220:P220" si="40">SUM(D205:D219)</f>
        <v>67</v>
      </c>
      <c r="E220" s="28">
        <f t="shared" si="40"/>
        <v>2422</v>
      </c>
      <c r="F220" s="28">
        <f t="shared" si="40"/>
        <v>137</v>
      </c>
      <c r="G220" s="28">
        <f t="shared" si="40"/>
        <v>169</v>
      </c>
      <c r="H220" s="28">
        <f t="shared" si="40"/>
        <v>6164</v>
      </c>
      <c r="I220" s="28">
        <f t="shared" si="40"/>
        <v>20</v>
      </c>
      <c r="J220" s="28">
        <f t="shared" si="40"/>
        <v>0</v>
      </c>
      <c r="K220" s="28">
        <f t="shared" si="40"/>
        <v>22</v>
      </c>
      <c r="L220" s="28">
        <f t="shared" si="40"/>
        <v>3</v>
      </c>
      <c r="M220" s="28">
        <f t="shared" si="40"/>
        <v>5</v>
      </c>
      <c r="N220" s="28">
        <f t="shared" si="40"/>
        <v>5</v>
      </c>
      <c r="O220" s="28">
        <f t="shared" si="40"/>
        <v>689</v>
      </c>
      <c r="P220" s="28">
        <f t="shared" si="40"/>
        <v>1694</v>
      </c>
      <c r="R220" s="79"/>
      <c r="S220" s="79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</row>
    <row r="221" spans="1:33" x14ac:dyDescent="0.2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R221" s="40"/>
      <c r="S221" s="40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0"/>
      <c r="AG221" s="40"/>
    </row>
    <row r="222" spans="1:33" x14ac:dyDescent="0.25"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</row>
    <row r="223" spans="1:33" x14ac:dyDescent="0.25">
      <c r="A223" s="75" t="s">
        <v>139</v>
      </c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40"/>
      <c r="AF223" s="40"/>
      <c r="AG223" s="40"/>
    </row>
    <row r="224" spans="1:33" x14ac:dyDescent="0.25">
      <c r="A224" s="75" t="s">
        <v>163</v>
      </c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40"/>
      <c r="AF224" s="40"/>
      <c r="AG224" s="40"/>
    </row>
    <row r="225" spans="1:33" x14ac:dyDescent="0.25">
      <c r="A225" s="75" t="s">
        <v>53</v>
      </c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40"/>
      <c r="AF225" s="40"/>
      <c r="AG225" s="40"/>
    </row>
    <row r="226" spans="1:33" ht="18.75" x14ac:dyDescent="0.3">
      <c r="B226" s="1" t="s">
        <v>84</v>
      </c>
      <c r="M226" s="2">
        <v>9</v>
      </c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7"/>
      <c r="AE226" s="40"/>
      <c r="AF226" s="40"/>
      <c r="AG226" s="40"/>
    </row>
    <row r="227" spans="1:33" x14ac:dyDescent="0.25"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</row>
    <row r="228" spans="1:33" ht="15" customHeight="1" x14ac:dyDescent="0.25">
      <c r="A228" s="87" t="s">
        <v>5</v>
      </c>
      <c r="B228" s="87" t="s">
        <v>6</v>
      </c>
      <c r="C228" s="84" t="s">
        <v>80</v>
      </c>
      <c r="D228" s="84" t="s">
        <v>81</v>
      </c>
      <c r="E228" s="84" t="s">
        <v>86</v>
      </c>
      <c r="F228" s="84" t="s">
        <v>146</v>
      </c>
      <c r="G228" s="84" t="s">
        <v>87</v>
      </c>
      <c r="H228" s="84" t="s">
        <v>88</v>
      </c>
      <c r="I228" s="84" t="s">
        <v>151</v>
      </c>
      <c r="J228" s="84" t="s">
        <v>89</v>
      </c>
      <c r="K228" s="84" t="s">
        <v>90</v>
      </c>
      <c r="L228" s="84" t="s">
        <v>91</v>
      </c>
      <c r="M228" s="84" t="s">
        <v>92</v>
      </c>
      <c r="N228" s="91" t="s">
        <v>93</v>
      </c>
      <c r="O228" s="84" t="s">
        <v>94</v>
      </c>
      <c r="P228" s="91" t="s">
        <v>95</v>
      </c>
      <c r="R228" s="79"/>
      <c r="S228" s="79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0"/>
      <c r="AF228" s="81"/>
      <c r="AG228" s="80"/>
    </row>
    <row r="229" spans="1:33" x14ac:dyDescent="0.25">
      <c r="A229" s="88"/>
      <c r="B229" s="88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92"/>
      <c r="O229" s="85"/>
      <c r="P229" s="92"/>
      <c r="R229" s="79"/>
      <c r="S229" s="79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0"/>
      <c r="AF229" s="81"/>
      <c r="AG229" s="80"/>
    </row>
    <row r="230" spans="1:33" x14ac:dyDescent="0.25">
      <c r="A230" s="3">
        <v>1</v>
      </c>
      <c r="B230" s="3">
        <v>2</v>
      </c>
      <c r="C230" s="3">
        <v>3</v>
      </c>
      <c r="D230" s="3">
        <v>4</v>
      </c>
      <c r="E230" s="3">
        <v>5</v>
      </c>
      <c r="F230" s="3">
        <v>6</v>
      </c>
      <c r="G230" s="3">
        <v>7</v>
      </c>
      <c r="H230" s="3">
        <v>8</v>
      </c>
      <c r="I230" s="3">
        <v>9</v>
      </c>
      <c r="J230" s="3">
        <v>10</v>
      </c>
      <c r="K230" s="3">
        <v>11</v>
      </c>
      <c r="L230" s="3">
        <v>12</v>
      </c>
      <c r="M230" s="3">
        <v>13</v>
      </c>
      <c r="N230" s="7">
        <v>14</v>
      </c>
      <c r="O230" s="3">
        <v>13</v>
      </c>
      <c r="P230" s="7">
        <v>14</v>
      </c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50"/>
      <c r="AF230" s="19"/>
      <c r="AG230" s="50"/>
    </row>
    <row r="231" spans="1:33" ht="20.100000000000001" customHeight="1" x14ac:dyDescent="0.25">
      <c r="A231" s="30" t="s">
        <v>21</v>
      </c>
      <c r="B231" s="4" t="s">
        <v>45</v>
      </c>
      <c r="C231" s="23">
        <f>'[2]Triwulan III'!$E$28</f>
        <v>0</v>
      </c>
      <c r="D231" s="23">
        <f>'[2]Triwulan III'!$E$29</f>
        <v>0</v>
      </c>
      <c r="E231" s="23">
        <f>'[2]Triwulan III'!$E$30</f>
        <v>0</v>
      </c>
      <c r="F231" s="23">
        <f>'[2]Triwulan III'!$E$31</f>
        <v>0</v>
      </c>
      <c r="G231" s="23">
        <f>'[2]Triwulan III'!$E$32</f>
        <v>0</v>
      </c>
      <c r="H231" s="23">
        <f>'[2]Triwulan III'!$E$33</f>
        <v>0</v>
      </c>
      <c r="I231" s="23">
        <f>'[2]Triwulan III'!$E$34</f>
        <v>0</v>
      </c>
      <c r="J231" s="23">
        <f>'[2]Triwulan III'!$E$35</f>
        <v>0</v>
      </c>
      <c r="K231" s="23">
        <f>'[2]Triwulan III'!$E$36</f>
        <v>0</v>
      </c>
      <c r="L231" s="23">
        <f>'[2]Triwulan III'!$E$37</f>
        <v>0</v>
      </c>
      <c r="M231" s="23">
        <f>'[2]Triwulan III'!$E$38</f>
        <v>0</v>
      </c>
      <c r="N231" s="23">
        <f>'[2]Triwulan III'!$E$39</f>
        <v>0</v>
      </c>
      <c r="O231" s="23">
        <f>'[2]Triwulan III'!$E$40</f>
        <v>0</v>
      </c>
      <c r="P231" s="23">
        <f>'[2]Triwulan III'!$E$41</f>
        <v>0</v>
      </c>
      <c r="R231" s="45"/>
      <c r="S231" s="46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</row>
    <row r="232" spans="1:33" ht="20.100000000000001" customHeight="1" x14ac:dyDescent="0.25">
      <c r="A232" s="30" t="s">
        <v>23</v>
      </c>
      <c r="B232" s="4" t="s">
        <v>47</v>
      </c>
      <c r="C232" s="23">
        <f>'[2]Triwulan III'!$E$75</f>
        <v>0</v>
      </c>
      <c r="D232" s="23">
        <f>'[2]Triwulan III'!$E$76</f>
        <v>0</v>
      </c>
      <c r="E232" s="23">
        <f>'[2]Triwulan III'!$E$77</f>
        <v>0</v>
      </c>
      <c r="F232" s="23">
        <f>'[2]Triwulan III'!$E$78</f>
        <v>0</v>
      </c>
      <c r="G232" s="23">
        <f>'[2]Triwulan III'!$E$79</f>
        <v>0</v>
      </c>
      <c r="H232" s="23">
        <f>'[2]Triwulan III'!$E$80</f>
        <v>0</v>
      </c>
      <c r="I232" s="23">
        <f>'[2]Triwulan III'!$E$81</f>
        <v>0</v>
      </c>
      <c r="J232" s="23">
        <f>'[2]Triwulan III'!$E$82</f>
        <v>0</v>
      </c>
      <c r="K232" s="23">
        <f>'[2]Triwulan III'!$E$83</f>
        <v>0</v>
      </c>
      <c r="L232" s="23">
        <f>'[2]Triwulan III'!$E$84</f>
        <v>0</v>
      </c>
      <c r="M232" s="23">
        <f>'[2]Triwulan III'!$E$85</f>
        <v>0</v>
      </c>
      <c r="N232" s="23">
        <f>'[2]Triwulan III'!$E$86</f>
        <v>0</v>
      </c>
      <c r="O232" s="23">
        <f>'[2]Triwulan III'!$E$87</f>
        <v>0</v>
      </c>
      <c r="P232" s="23">
        <f>'[2]Triwulan III'!$E$88</f>
        <v>0</v>
      </c>
      <c r="R232" s="45"/>
      <c r="S232" s="46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</row>
    <row r="233" spans="1:33" ht="20.100000000000001" customHeight="1" x14ac:dyDescent="0.25">
      <c r="A233" s="30" t="s">
        <v>25</v>
      </c>
      <c r="B233" s="4" t="s">
        <v>22</v>
      </c>
      <c r="C233" s="23">
        <f>'[2]Triwulan III'!$E$169</f>
        <v>0</v>
      </c>
      <c r="D233" s="23">
        <f>'[2]Triwulan III'!$E$170</f>
        <v>0</v>
      </c>
      <c r="E233" s="23">
        <f>'[2]Triwulan III'!$E$171</f>
        <v>0</v>
      </c>
      <c r="F233" s="23">
        <f>'[2]Triwulan III'!$E$172</f>
        <v>0</v>
      </c>
      <c r="G233" s="23">
        <f>'[2]Triwulan III'!$E$173</f>
        <v>0</v>
      </c>
      <c r="H233" s="23">
        <f>'[2]Triwulan III'!$E$174</f>
        <v>0</v>
      </c>
      <c r="I233" s="23">
        <f>'[2]Triwulan III'!$E$175</f>
        <v>0</v>
      </c>
      <c r="J233" s="23">
        <f>'[2]Triwulan III'!$E$176</f>
        <v>0</v>
      </c>
      <c r="K233" s="23">
        <f>'[2]Triwulan III'!$E$177</f>
        <v>0</v>
      </c>
      <c r="L233" s="23">
        <f>'[2]Triwulan III'!$E$178</f>
        <v>0</v>
      </c>
      <c r="M233" s="23">
        <f>'[2]Triwulan III'!$E$179</f>
        <v>0</v>
      </c>
      <c r="N233" s="23">
        <f>'[2]Triwulan III'!$E$180</f>
        <v>0</v>
      </c>
      <c r="O233" s="23">
        <f>'[2]Triwulan III'!$E$181</f>
        <v>0</v>
      </c>
      <c r="P233" s="23">
        <f>'[2]Triwulan III'!$E$182</f>
        <v>0</v>
      </c>
      <c r="R233" s="45"/>
      <c r="S233" s="46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</row>
    <row r="234" spans="1:33" ht="20.100000000000001" customHeight="1" x14ac:dyDescent="0.25">
      <c r="A234" s="30" t="s">
        <v>27</v>
      </c>
      <c r="B234" s="4" t="s">
        <v>24</v>
      </c>
      <c r="C234" s="23">
        <f>'[2]Triwulan III'!$E$122</f>
        <v>0</v>
      </c>
      <c r="D234" s="23">
        <f>'[2]Triwulan III'!$E$123</f>
        <v>0</v>
      </c>
      <c r="E234" s="23">
        <f>'[2]Triwulan III'!$E$124</f>
        <v>0</v>
      </c>
      <c r="F234" s="23">
        <f>'[2]Triwulan III'!$E$125</f>
        <v>0</v>
      </c>
      <c r="G234" s="23">
        <f>'[2]Triwulan III'!$E$126</f>
        <v>0</v>
      </c>
      <c r="H234" s="23">
        <f>'[2]Triwulan III'!$E$127</f>
        <v>0</v>
      </c>
      <c r="I234" s="23">
        <f>'[2]Triwulan III'!$E$128</f>
        <v>0</v>
      </c>
      <c r="J234" s="23">
        <f>'[2]Triwulan III'!$E$129</f>
        <v>0</v>
      </c>
      <c r="K234" s="23">
        <f>'[2]Triwulan III'!$E$130</f>
        <v>0</v>
      </c>
      <c r="L234" s="23">
        <f>'[2]Triwulan III'!$E$131</f>
        <v>0</v>
      </c>
      <c r="M234" s="23">
        <f>'[2]Triwulan III'!$E$132</f>
        <v>0</v>
      </c>
      <c r="N234" s="23">
        <f>'[2]Triwulan III'!$E$133</f>
        <v>0</v>
      </c>
      <c r="O234" s="23">
        <f>'[2]Triwulan III'!$E$134</f>
        <v>0</v>
      </c>
      <c r="P234" s="23">
        <f>'[2]Triwulan III'!$E$135</f>
        <v>0</v>
      </c>
      <c r="R234" s="45"/>
      <c r="S234" s="46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</row>
    <row r="235" spans="1:33" ht="20.100000000000001" customHeight="1" x14ac:dyDescent="0.25">
      <c r="A235" s="30" t="s">
        <v>29</v>
      </c>
      <c r="B235" s="4" t="s">
        <v>28</v>
      </c>
      <c r="C235" s="23">
        <f>'[2]Triwulan III'!$E$216</f>
        <v>0</v>
      </c>
      <c r="D235" s="23">
        <f>'[2]Triwulan III'!$E$217</f>
        <v>0</v>
      </c>
      <c r="E235" s="23">
        <f>'[2]Triwulan III'!$E$218</f>
        <v>0</v>
      </c>
      <c r="F235" s="23">
        <f>'[2]Triwulan III'!$E$219</f>
        <v>0</v>
      </c>
      <c r="G235" s="23">
        <f>'[2]Triwulan III'!$E$220</f>
        <v>0</v>
      </c>
      <c r="H235" s="23">
        <f>'[2]Triwulan III'!$E$221</f>
        <v>160</v>
      </c>
      <c r="I235" s="23">
        <f>'[2]Triwulan III'!$E$222</f>
        <v>0</v>
      </c>
      <c r="J235" s="23">
        <f>'[2]Triwulan III'!$E$223</f>
        <v>2</v>
      </c>
      <c r="K235" s="23">
        <f>'[2]Triwulan III'!$E$224</f>
        <v>0</v>
      </c>
      <c r="L235" s="23">
        <f>'[2]Triwulan III'!$E$225</f>
        <v>35</v>
      </c>
      <c r="M235" s="23">
        <f>'[2]Triwulan III'!$E$226</f>
        <v>0</v>
      </c>
      <c r="N235" s="23">
        <f>'[2]Triwulan III'!$E$227</f>
        <v>0</v>
      </c>
      <c r="O235" s="23">
        <f>'[2]Triwulan III'!$E$228</f>
        <v>0</v>
      </c>
      <c r="P235" s="23">
        <f>'[2]Triwulan III'!$E$229</f>
        <v>60</v>
      </c>
      <c r="R235" s="45"/>
      <c r="S235" s="46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</row>
    <row r="236" spans="1:33" ht="20.100000000000001" customHeight="1" x14ac:dyDescent="0.25">
      <c r="A236" s="30" t="s">
        <v>31</v>
      </c>
      <c r="B236" s="4" t="s">
        <v>30</v>
      </c>
      <c r="C236" s="23">
        <f>'[2]Triwulan III'!$E$263</f>
        <v>0</v>
      </c>
      <c r="D236" s="23">
        <f>'[2]Triwulan III'!$E$264</f>
        <v>0</v>
      </c>
      <c r="E236" s="23">
        <f>'[2]Triwulan III'!$E$265</f>
        <v>100</v>
      </c>
      <c r="F236" s="23">
        <f>'[2]Triwulan III'!$E$266</f>
        <v>0</v>
      </c>
      <c r="G236" s="23">
        <f>'[2]Triwulan III'!$E$267</f>
        <v>25</v>
      </c>
      <c r="H236" s="23">
        <f>'[2]Triwulan III'!$E$268</f>
        <v>200</v>
      </c>
      <c r="I236" s="23">
        <f>'[2]Triwulan III'!$E$269</f>
        <v>100</v>
      </c>
      <c r="J236" s="23">
        <f>'[2]Triwulan III'!$E$270</f>
        <v>100</v>
      </c>
      <c r="K236" s="23">
        <f>'[2]Triwulan III'!$E$271</f>
        <v>15</v>
      </c>
      <c r="L236" s="23">
        <f>'[2]Triwulan III'!$E$272</f>
        <v>0</v>
      </c>
      <c r="M236" s="23">
        <f>'[2]Triwulan III'!$E$273</f>
        <v>0</v>
      </c>
      <c r="N236" s="23">
        <f>'[2]Triwulan III'!$E$274</f>
        <v>0</v>
      </c>
      <c r="O236" s="23">
        <f>'[2]Triwulan III'!$E$275</f>
        <v>0</v>
      </c>
      <c r="P236" s="23">
        <f>'[2]Triwulan III'!$E$276</f>
        <v>0</v>
      </c>
      <c r="R236" s="45"/>
      <c r="S236" s="46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</row>
    <row r="237" spans="1:33" ht="20.100000000000001" customHeight="1" x14ac:dyDescent="0.25">
      <c r="A237" s="30" t="s">
        <v>33</v>
      </c>
      <c r="B237" s="4" t="s">
        <v>37</v>
      </c>
      <c r="C237" s="23">
        <f>'[2]Triwulan III'!$E$310</f>
        <v>0</v>
      </c>
      <c r="D237" s="23">
        <f>'[2]Triwulan III'!$E$311</f>
        <v>0</v>
      </c>
      <c r="E237" s="23">
        <f>'[2]Triwulan III'!$E$312</f>
        <v>300</v>
      </c>
      <c r="F237" s="23">
        <f>'[2]Triwulan III'!$E$313</f>
        <v>100</v>
      </c>
      <c r="G237" s="23">
        <f>'[2]Triwulan III'!$E$314</f>
        <v>0</v>
      </c>
      <c r="H237" s="23">
        <f>'[2]Triwulan III'!$E$315</f>
        <v>500</v>
      </c>
      <c r="I237" s="23">
        <f>'[2]Triwulan III'!$E$316</f>
        <v>0</v>
      </c>
      <c r="J237" s="23">
        <f>'[2]Triwulan III'!$E$317</f>
        <v>0</v>
      </c>
      <c r="K237" s="23">
        <f>'[2]Triwulan III'!$E$318</f>
        <v>0</v>
      </c>
      <c r="L237" s="23">
        <f>'[2]Triwulan III'!$E$319</f>
        <v>0</v>
      </c>
      <c r="M237" s="23">
        <f>'[2]Triwulan III'!$E$320</f>
        <v>0</v>
      </c>
      <c r="N237" s="23">
        <f>'[2]Triwulan III'!$E$321</f>
        <v>0</v>
      </c>
      <c r="O237" s="23">
        <f>'[2]Triwulan III'!$E$322</f>
        <v>0</v>
      </c>
      <c r="P237" s="23">
        <f>'[2]Triwulan III'!$E$323</f>
        <v>0</v>
      </c>
      <c r="R237" s="45"/>
      <c r="S237" s="46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</row>
    <row r="238" spans="1:33" ht="20.100000000000001" customHeight="1" x14ac:dyDescent="0.25">
      <c r="A238" s="30" t="s">
        <v>34</v>
      </c>
      <c r="B238" s="4" t="s">
        <v>41</v>
      </c>
      <c r="C238" s="23">
        <f>'[2]Triwulan III'!$E$357</f>
        <v>0</v>
      </c>
      <c r="D238" s="23">
        <f>'[2]Triwulan III'!$E$358</f>
        <v>0</v>
      </c>
      <c r="E238" s="23">
        <f>'[2]Triwulan III'!$E$359</f>
        <v>0</v>
      </c>
      <c r="F238" s="23">
        <f>'[2]Triwulan III'!$E$360</f>
        <v>0</v>
      </c>
      <c r="G238" s="23">
        <f>'[2]Triwulan III'!$E$361</f>
        <v>0</v>
      </c>
      <c r="H238" s="23">
        <f>'[2]Triwulan III'!$E$362</f>
        <v>0</v>
      </c>
      <c r="I238" s="23">
        <f>'[2]Triwulan III'!$E$363</f>
        <v>0</v>
      </c>
      <c r="J238" s="23">
        <f>'[2]Triwulan III'!$E$364</f>
        <v>0</v>
      </c>
      <c r="K238" s="23">
        <f>'[2]Triwulan III'!$E$365</f>
        <v>0</v>
      </c>
      <c r="L238" s="23">
        <f>'[2]Triwulan III'!$E$366</f>
        <v>0</v>
      </c>
      <c r="M238" s="23">
        <f>'[2]Triwulan III'!$E$367</f>
        <v>100</v>
      </c>
      <c r="N238" s="23">
        <f>'[2]Triwulan III'!$E$368</f>
        <v>0</v>
      </c>
      <c r="O238" s="23">
        <f>'[2]Triwulan III'!$E$369</f>
        <v>0</v>
      </c>
      <c r="P238" s="23">
        <f>'[2]Triwulan III'!$E$370</f>
        <v>0</v>
      </c>
      <c r="R238" s="45"/>
      <c r="S238" s="46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</row>
    <row r="239" spans="1:33" ht="20.100000000000001" customHeight="1" x14ac:dyDescent="0.25">
      <c r="A239" s="30" t="s">
        <v>36</v>
      </c>
      <c r="B239" s="4" t="s">
        <v>43</v>
      </c>
      <c r="C239" s="23">
        <f>'[2]Triwulan III'!$E$404</f>
        <v>0</v>
      </c>
      <c r="D239" s="23">
        <f>'[2]Triwulan III'!$E$405</f>
        <v>0</v>
      </c>
      <c r="E239" s="23">
        <f>'[2]Triwulan III'!$E$406</f>
        <v>15</v>
      </c>
      <c r="F239" s="23">
        <f>'[2]Triwulan III'!$E$407</f>
        <v>0</v>
      </c>
      <c r="G239" s="23">
        <f>'[2]Triwulan III'!$E$408</f>
        <v>20</v>
      </c>
      <c r="H239" s="23">
        <f>'[2]Triwulan III'!$E$409</f>
        <v>10</v>
      </c>
      <c r="I239" s="23">
        <f>'[2]Triwulan III'!$E$410</f>
        <v>0</v>
      </c>
      <c r="J239" s="23">
        <f>'[2]Triwulan III'!$E$411</f>
        <v>0</v>
      </c>
      <c r="K239" s="23">
        <f>'[2]Triwulan III'!$E$412</f>
        <v>0</v>
      </c>
      <c r="L239" s="23">
        <f>'[2]Triwulan III'!$E$413</f>
        <v>5</v>
      </c>
      <c r="M239" s="23">
        <f>'[2]Triwulan III'!$E$414</f>
        <v>5</v>
      </c>
      <c r="N239" s="23">
        <f>'[2]Triwulan III'!$E$415</f>
        <v>0</v>
      </c>
      <c r="O239" s="23">
        <f>'[2]Triwulan III'!$E$416</f>
        <v>25</v>
      </c>
      <c r="P239" s="23">
        <f>'[2]Triwulan III'!$E$417</f>
        <v>0</v>
      </c>
      <c r="R239" s="45"/>
      <c r="S239" s="46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</row>
    <row r="240" spans="1:33" ht="20.100000000000001" customHeight="1" x14ac:dyDescent="0.25">
      <c r="A240" s="30" t="s">
        <v>38</v>
      </c>
      <c r="B240" s="4" t="s">
        <v>39</v>
      </c>
      <c r="C240" s="23">
        <f>'[2]Triwulan III'!$E$451</f>
        <v>0</v>
      </c>
      <c r="D240" s="23">
        <f>'[2]Triwulan III'!$E$452</f>
        <v>0</v>
      </c>
      <c r="E240" s="23">
        <f>'[2]Triwulan III'!$E$453</f>
        <v>7500</v>
      </c>
      <c r="F240" s="23">
        <f>'[2]Triwulan III'!$E$454</f>
        <v>0</v>
      </c>
      <c r="G240" s="23">
        <f>'[2]Triwulan III'!$E$455</f>
        <v>0</v>
      </c>
      <c r="H240" s="23">
        <f>'[2]Triwulan III'!$E$456</f>
        <v>1000</v>
      </c>
      <c r="I240" s="23">
        <f>'[2]Triwulan III'!$E$457</f>
        <v>0</v>
      </c>
      <c r="J240" s="23">
        <f>'[2]Triwulan III'!$E$458</f>
        <v>0</v>
      </c>
      <c r="K240" s="23">
        <f>'[2]Triwulan III'!$E$459</f>
        <v>0</v>
      </c>
      <c r="L240" s="23">
        <f>'[2]Triwulan III'!$E$460</f>
        <v>0</v>
      </c>
      <c r="M240" s="23">
        <f>'[2]Triwulan III'!$E$461</f>
        <v>150</v>
      </c>
      <c r="N240" s="23">
        <f>'[2]Triwulan III'!$E$462</f>
        <v>0</v>
      </c>
      <c r="O240" s="23">
        <f>'[2]Triwulan III'!$E$463</f>
        <v>150</v>
      </c>
      <c r="P240" s="23">
        <f>'[2]Triwulan III'!$E$464</f>
        <v>500</v>
      </c>
      <c r="R240" s="45"/>
      <c r="S240" s="46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</row>
    <row r="241" spans="1:33" ht="20.100000000000001" customHeight="1" x14ac:dyDescent="0.25">
      <c r="A241" s="30" t="s">
        <v>40</v>
      </c>
      <c r="B241" s="4" t="s">
        <v>35</v>
      </c>
      <c r="C241" s="23">
        <f>'[2]Triwulan III'!$E$498</f>
        <v>7</v>
      </c>
      <c r="D241" s="23">
        <f>'[2]Triwulan III'!$E$499</f>
        <v>0</v>
      </c>
      <c r="E241" s="23">
        <f>'[2]Triwulan III'!$E$500</f>
        <v>16</v>
      </c>
      <c r="F241" s="23">
        <f>'[2]Triwulan III'!$E$501</f>
        <v>0</v>
      </c>
      <c r="G241" s="23">
        <f>'[2]Triwulan III'!$E$502</f>
        <v>0</v>
      </c>
      <c r="H241" s="23">
        <f>'[2]Triwulan III'!$E$503</f>
        <v>82</v>
      </c>
      <c r="I241" s="23">
        <f>'[2]Triwulan III'!$E$504</f>
        <v>0</v>
      </c>
      <c r="J241" s="23">
        <f>'[2]Triwulan III'!$E$505</f>
        <v>0</v>
      </c>
      <c r="K241" s="23">
        <f>'[2]Triwulan III'!$E$506</f>
        <v>0</v>
      </c>
      <c r="L241" s="23">
        <f>'[2]Triwulan III'!$E$507</f>
        <v>0</v>
      </c>
      <c r="M241" s="23">
        <f>'[2]Triwulan III'!$E$508</f>
        <v>50</v>
      </c>
      <c r="N241" s="23">
        <f>'[2]Triwulan III'!$E$509</f>
        <v>0</v>
      </c>
      <c r="O241" s="23">
        <f>'[2]Triwulan III'!$E$510</f>
        <v>36</v>
      </c>
      <c r="P241" s="23">
        <f>'[2]Triwulan III'!$E$511</f>
        <v>177</v>
      </c>
      <c r="R241" s="45"/>
      <c r="S241" s="46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</row>
    <row r="242" spans="1:33" ht="20.100000000000001" customHeight="1" x14ac:dyDescent="0.25">
      <c r="A242" s="30" t="s">
        <v>42</v>
      </c>
      <c r="B242" s="4" t="s">
        <v>32</v>
      </c>
      <c r="C242" s="23">
        <f>'[2]Triwulan III'!$E$545</f>
        <v>0</v>
      </c>
      <c r="D242" s="23">
        <f>'[2]Triwulan III'!$E$546</f>
        <v>0</v>
      </c>
      <c r="E242" s="23">
        <f>'[2]Triwulan III'!$E$547</f>
        <v>100</v>
      </c>
      <c r="F242" s="23">
        <f>'[2]Triwulan III'!$E$548</f>
        <v>0</v>
      </c>
      <c r="G242" s="23">
        <f>'[2]Triwulan III'!$E$549</f>
        <v>10</v>
      </c>
      <c r="H242" s="23">
        <f>'[2]Triwulan III'!$E$550</f>
        <v>250</v>
      </c>
      <c r="I242" s="23">
        <f>'[2]Triwulan III'!$E$551</f>
        <v>0</v>
      </c>
      <c r="J242" s="23">
        <f>'[2]Triwulan III'!$E$552</f>
        <v>0</v>
      </c>
      <c r="K242" s="23">
        <f>'[2]Triwulan III'!$E$553</f>
        <v>0</v>
      </c>
      <c r="L242" s="23">
        <f>'[2]Triwulan III'!$E$554</f>
        <v>0</v>
      </c>
      <c r="M242" s="23">
        <f>'[2]Triwulan III'!$E$555</f>
        <v>0</v>
      </c>
      <c r="N242" s="23">
        <f>'[2]Triwulan III'!$E$556</f>
        <v>0</v>
      </c>
      <c r="O242" s="23">
        <f>'[2]Triwulan III'!$E$557</f>
        <v>0</v>
      </c>
      <c r="P242" s="23">
        <f>'[2]Triwulan III'!$E$558</f>
        <v>0</v>
      </c>
      <c r="R242" s="45"/>
      <c r="S242" s="46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</row>
    <row r="243" spans="1:33" ht="20.100000000000001" customHeight="1" x14ac:dyDescent="0.25">
      <c r="A243" s="30" t="s">
        <v>44</v>
      </c>
      <c r="B243" s="4" t="s">
        <v>26</v>
      </c>
      <c r="C243" s="23">
        <f>'[2]Triwulan III'!$E$592</f>
        <v>0</v>
      </c>
      <c r="D243" s="23">
        <f>'[2]Triwulan III'!$E$593</f>
        <v>0</v>
      </c>
      <c r="E243" s="23">
        <f>'[2]Triwulan III'!$E$594</f>
        <v>0</v>
      </c>
      <c r="F243" s="23">
        <f>'[2]Triwulan III'!$E$595</f>
        <v>0</v>
      </c>
      <c r="G243" s="23">
        <f>'[2]Triwulan III'!$E$596</f>
        <v>0</v>
      </c>
      <c r="H243" s="23">
        <f>'[2]Triwulan III'!$E$597</f>
        <v>0</v>
      </c>
      <c r="I243" s="23">
        <f>'[2]Triwulan III'!$E$598</f>
        <v>0</v>
      </c>
      <c r="J243" s="23">
        <f>'[2]Triwulan III'!$E$599</f>
        <v>0</v>
      </c>
      <c r="K243" s="23">
        <f>'[2]Triwulan III'!$E$600</f>
        <v>0</v>
      </c>
      <c r="L243" s="23">
        <f>'[2]Triwulan III'!$E$601</f>
        <v>0</v>
      </c>
      <c r="M243" s="23">
        <f>'[2]Triwulan III'!$E$602</f>
        <v>0</v>
      </c>
      <c r="N243" s="23">
        <f>'[2]Triwulan III'!$E$603</f>
        <v>0</v>
      </c>
      <c r="O243" s="23">
        <f>'[2]Triwulan III'!$E$604</f>
        <v>0</v>
      </c>
      <c r="P243" s="23">
        <f>'[2]Triwulan III'!$E$605</f>
        <v>0</v>
      </c>
      <c r="R243" s="45"/>
      <c r="S243" s="46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</row>
    <row r="244" spans="1:33" ht="20.100000000000001" customHeight="1" x14ac:dyDescent="0.25">
      <c r="A244" s="30" t="s">
        <v>46</v>
      </c>
      <c r="B244" s="4" t="s">
        <v>51</v>
      </c>
      <c r="C244" s="23">
        <f>'[2]Triwulan III'!$E$638</f>
        <v>0</v>
      </c>
      <c r="D244" s="23">
        <f>'[2]Triwulan III'!$E$639</f>
        <v>0</v>
      </c>
      <c r="E244" s="23">
        <f>'[2]Triwulan III'!$E$640</f>
        <v>0</v>
      </c>
      <c r="F244" s="23">
        <f>'[2]Triwulan III'!$E$641</f>
        <v>0</v>
      </c>
      <c r="G244" s="23">
        <f>'[2]Triwulan III'!$E$642</f>
        <v>0</v>
      </c>
      <c r="H244" s="23">
        <f>'[2]Triwulan III'!$E$643</f>
        <v>0</v>
      </c>
      <c r="I244" s="23">
        <f>'[2]Triwulan III'!$E$644</f>
        <v>0</v>
      </c>
      <c r="J244" s="23">
        <f>'[2]Triwulan III'!$E$645</f>
        <v>0</v>
      </c>
      <c r="K244" s="23">
        <f>'[2]Triwulan III'!$E$646</f>
        <v>0</v>
      </c>
      <c r="L244" s="23">
        <f>'[2]Triwulan III'!$E$647</f>
        <v>0</v>
      </c>
      <c r="M244" s="23">
        <f>'[2]Triwulan III'!$E$648</f>
        <v>0</v>
      </c>
      <c r="N244" s="23">
        <f>'[2]Triwulan III'!$E$649</f>
        <v>0</v>
      </c>
      <c r="O244" s="23">
        <f>'[2]Triwulan III'!$E$650</f>
        <v>0</v>
      </c>
      <c r="P244" s="23">
        <f>'[2]Triwulan III'!$E$651</f>
        <v>0</v>
      </c>
      <c r="R244" s="45"/>
      <c r="S244" s="46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</row>
    <row r="245" spans="1:33" ht="20.100000000000001" customHeight="1" x14ac:dyDescent="0.25">
      <c r="A245" s="30" t="s">
        <v>48</v>
      </c>
      <c r="B245" s="4" t="s">
        <v>49</v>
      </c>
      <c r="C245" s="23">
        <f>'[2]Triwulan III'!$E$686</f>
        <v>20</v>
      </c>
      <c r="D245" s="23">
        <f>'[2]Triwulan III'!$E$687</f>
        <v>0</v>
      </c>
      <c r="E245" s="23">
        <f>'[2]Triwulan III'!$E$688</f>
        <v>120</v>
      </c>
      <c r="F245" s="23">
        <f>'[2]Triwulan III'!$E$689</f>
        <v>0</v>
      </c>
      <c r="G245" s="23">
        <f>'[2]Triwulan III'!$E$690</f>
        <v>70</v>
      </c>
      <c r="H245" s="23">
        <f>'[2]Triwulan III'!$E$691</f>
        <v>120</v>
      </c>
      <c r="I245" s="23">
        <f>'[2]Triwulan III'!$E$692</f>
        <v>0</v>
      </c>
      <c r="J245" s="23">
        <f>'[2]Triwulan III'!$E$693</f>
        <v>0</v>
      </c>
      <c r="K245" s="23">
        <f>'[2]Triwulan III'!$E$694</f>
        <v>0</v>
      </c>
      <c r="L245" s="23">
        <f>'[2]Triwulan III'!$E$695</f>
        <v>0</v>
      </c>
      <c r="M245" s="23">
        <f>'[2]Triwulan III'!$E$696</f>
        <v>0</v>
      </c>
      <c r="N245" s="23">
        <f>'[2]Triwulan III'!$E$697</f>
        <v>0</v>
      </c>
      <c r="O245" s="23">
        <f>'[2]Triwulan III'!$E$698</f>
        <v>0</v>
      </c>
      <c r="P245" s="23">
        <f>'[2]Triwulan III'!$E$699</f>
        <v>0</v>
      </c>
      <c r="R245" s="45"/>
      <c r="S245" s="46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</row>
    <row r="246" spans="1:33" ht="20.100000000000001" customHeight="1" x14ac:dyDescent="0.25">
      <c r="A246" s="86" t="s">
        <v>50</v>
      </c>
      <c r="B246" s="86"/>
      <c r="C246" s="28">
        <f t="shared" ref="C246:P246" si="41">SUM(C231:C245)</f>
        <v>27</v>
      </c>
      <c r="D246" s="28">
        <f t="shared" si="41"/>
        <v>0</v>
      </c>
      <c r="E246" s="28">
        <f t="shared" si="41"/>
        <v>8151</v>
      </c>
      <c r="F246" s="28">
        <f t="shared" si="41"/>
        <v>100</v>
      </c>
      <c r="G246" s="28">
        <f t="shared" si="41"/>
        <v>125</v>
      </c>
      <c r="H246" s="28">
        <f t="shared" si="41"/>
        <v>2322</v>
      </c>
      <c r="I246" s="28">
        <f t="shared" si="41"/>
        <v>100</v>
      </c>
      <c r="J246" s="28">
        <f t="shared" si="41"/>
        <v>102</v>
      </c>
      <c r="K246" s="28">
        <f t="shared" si="41"/>
        <v>15</v>
      </c>
      <c r="L246" s="28">
        <f t="shared" si="41"/>
        <v>40</v>
      </c>
      <c r="M246" s="28">
        <f t="shared" si="41"/>
        <v>305</v>
      </c>
      <c r="N246" s="28">
        <f t="shared" si="41"/>
        <v>0</v>
      </c>
      <c r="O246" s="28">
        <f t="shared" si="41"/>
        <v>211</v>
      </c>
      <c r="P246" s="28">
        <f t="shared" si="41"/>
        <v>737</v>
      </c>
      <c r="R246" s="79"/>
      <c r="S246" s="79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</row>
    <row r="247" spans="1:33" x14ac:dyDescent="0.2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R247" s="40"/>
      <c r="S247" s="40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0"/>
      <c r="AG247" s="40"/>
    </row>
    <row r="248" spans="1:33" x14ac:dyDescent="0.25"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</row>
    <row r="249" spans="1:33" x14ac:dyDescent="0.25">
      <c r="A249" s="75" t="s">
        <v>139</v>
      </c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40"/>
      <c r="AF249" s="40"/>
      <c r="AG249" s="40"/>
    </row>
    <row r="250" spans="1:33" x14ac:dyDescent="0.25">
      <c r="A250" s="75" t="s">
        <v>163</v>
      </c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40"/>
      <c r="AF250" s="40"/>
      <c r="AG250" s="40"/>
    </row>
    <row r="251" spans="1:33" x14ac:dyDescent="0.25">
      <c r="A251" s="75" t="s">
        <v>53</v>
      </c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40"/>
      <c r="AF251" s="40"/>
      <c r="AG251" s="40"/>
    </row>
    <row r="252" spans="1:33" ht="18.75" x14ac:dyDescent="0.3">
      <c r="B252" s="1" t="s">
        <v>85</v>
      </c>
      <c r="M252" s="2">
        <v>10</v>
      </c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7"/>
      <c r="AE252" s="40"/>
      <c r="AF252" s="40"/>
      <c r="AG252" s="40"/>
    </row>
    <row r="253" spans="1:33" x14ac:dyDescent="0.25"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</row>
    <row r="254" spans="1:33" ht="15" customHeight="1" x14ac:dyDescent="0.25">
      <c r="A254" s="87" t="s">
        <v>5</v>
      </c>
      <c r="B254" s="87" t="s">
        <v>6</v>
      </c>
      <c r="C254" s="84" t="s">
        <v>80</v>
      </c>
      <c r="D254" s="84" t="s">
        <v>81</v>
      </c>
      <c r="E254" s="84" t="s">
        <v>86</v>
      </c>
      <c r="F254" s="84" t="s">
        <v>146</v>
      </c>
      <c r="G254" s="84" t="s">
        <v>87</v>
      </c>
      <c r="H254" s="84" t="s">
        <v>88</v>
      </c>
      <c r="I254" s="84" t="s">
        <v>151</v>
      </c>
      <c r="J254" s="84" t="s">
        <v>89</v>
      </c>
      <c r="K254" s="84" t="s">
        <v>90</v>
      </c>
      <c r="L254" s="84" t="s">
        <v>91</v>
      </c>
      <c r="M254" s="84" t="s">
        <v>92</v>
      </c>
      <c r="N254" s="91" t="s">
        <v>93</v>
      </c>
      <c r="O254" s="84" t="s">
        <v>94</v>
      </c>
      <c r="P254" s="91" t="s">
        <v>95</v>
      </c>
      <c r="R254" s="79"/>
      <c r="S254" s="79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0"/>
      <c r="AF254" s="81"/>
      <c r="AG254" s="80"/>
    </row>
    <row r="255" spans="1:33" x14ac:dyDescent="0.25">
      <c r="A255" s="88"/>
      <c r="B255" s="88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92"/>
      <c r="O255" s="85"/>
      <c r="P255" s="92"/>
      <c r="R255" s="79"/>
      <c r="S255" s="79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0"/>
      <c r="AF255" s="81"/>
      <c r="AG255" s="80"/>
    </row>
    <row r="256" spans="1:33" x14ac:dyDescent="0.25">
      <c r="A256" s="3">
        <v>1</v>
      </c>
      <c r="B256" s="3">
        <v>2</v>
      </c>
      <c r="C256" s="3">
        <v>3</v>
      </c>
      <c r="D256" s="3">
        <v>4</v>
      </c>
      <c r="E256" s="3">
        <v>5</v>
      </c>
      <c r="F256" s="3">
        <v>6</v>
      </c>
      <c r="G256" s="3">
        <v>7</v>
      </c>
      <c r="H256" s="3">
        <v>8</v>
      </c>
      <c r="I256" s="3">
        <v>9</v>
      </c>
      <c r="J256" s="3">
        <v>10</v>
      </c>
      <c r="K256" s="3">
        <v>11</v>
      </c>
      <c r="L256" s="3">
        <v>12</v>
      </c>
      <c r="M256" s="3">
        <v>13</v>
      </c>
      <c r="N256" s="7">
        <v>14</v>
      </c>
      <c r="O256" s="3">
        <v>13</v>
      </c>
      <c r="P256" s="7">
        <v>14</v>
      </c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50"/>
      <c r="AF256" s="19"/>
      <c r="AG256" s="50"/>
    </row>
    <row r="257" spans="1:33" ht="20.100000000000001" customHeight="1" x14ac:dyDescent="0.25">
      <c r="A257" s="30" t="s">
        <v>21</v>
      </c>
      <c r="B257" s="4" t="s">
        <v>45</v>
      </c>
      <c r="C257" s="23">
        <f>'[2]Triwulan IV'!$E$28</f>
        <v>0</v>
      </c>
      <c r="D257" s="23">
        <f>'[2]Triwulan IV'!$E$29</f>
        <v>0</v>
      </c>
      <c r="E257" s="23">
        <f>'[2]Triwulan IV'!$E$30</f>
        <v>0</v>
      </c>
      <c r="F257" s="23">
        <f>'[2]Triwulan IV'!$E$31</f>
        <v>0</v>
      </c>
      <c r="G257" s="23">
        <f>'[2]Triwulan IV'!$E$32</f>
        <v>0</v>
      </c>
      <c r="H257" s="23">
        <f>'[2]Triwulan IV'!$E$33</f>
        <v>0</v>
      </c>
      <c r="I257" s="23">
        <f>'[2]Triwulan IV'!$E$34</f>
        <v>0</v>
      </c>
      <c r="J257" s="23">
        <f>'[2]Triwulan IV'!$E$35</f>
        <v>0</v>
      </c>
      <c r="K257" s="23">
        <f>'[2]Triwulan IV'!$E$36</f>
        <v>0</v>
      </c>
      <c r="L257" s="23">
        <f>'[2]Triwulan IV'!$E$37</f>
        <v>0</v>
      </c>
      <c r="M257" s="23">
        <f>'[2]Triwulan IV'!$E$38</f>
        <v>0</v>
      </c>
      <c r="N257" s="23">
        <f>'[2]Triwulan IV'!$E$39</f>
        <v>0</v>
      </c>
      <c r="O257" s="23">
        <f>'[2]Triwulan IV'!$E$40</f>
        <v>0</v>
      </c>
      <c r="P257" s="23">
        <f>'[2]Triwulan IV'!$E$41</f>
        <v>0</v>
      </c>
      <c r="R257" s="45"/>
      <c r="S257" s="46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</row>
    <row r="258" spans="1:33" ht="20.100000000000001" customHeight="1" x14ac:dyDescent="0.25">
      <c r="A258" s="30" t="s">
        <v>23</v>
      </c>
      <c r="B258" s="4" t="s">
        <v>47</v>
      </c>
      <c r="C258" s="23">
        <f>'[2]Triwulan IV'!$E$75</f>
        <v>0</v>
      </c>
      <c r="D258" s="23">
        <f>'[2]Triwulan IV'!$E$76</f>
        <v>0</v>
      </c>
      <c r="E258" s="23">
        <f>'[2]Triwulan IV'!$E$77</f>
        <v>0</v>
      </c>
      <c r="F258" s="23">
        <f>'[2]Triwulan IV'!$E$78</f>
        <v>0</v>
      </c>
      <c r="G258" s="23">
        <f>'[2]Triwulan IV'!$E$79</f>
        <v>0</v>
      </c>
      <c r="H258" s="23">
        <f>'[2]Triwulan IV'!$E$80</f>
        <v>0</v>
      </c>
      <c r="I258" s="23">
        <f>'[2]Triwulan IV'!$E$81</f>
        <v>0</v>
      </c>
      <c r="J258" s="23">
        <f>'[2]Triwulan IV'!$E$82</f>
        <v>0</v>
      </c>
      <c r="K258" s="23">
        <f>'[2]Triwulan IV'!$E$83</f>
        <v>0</v>
      </c>
      <c r="L258" s="23">
        <f>'[2]Triwulan IV'!$E$84</f>
        <v>0</v>
      </c>
      <c r="M258" s="23">
        <f>'[2]Triwulan IV'!$E$85</f>
        <v>50</v>
      </c>
      <c r="N258" s="23">
        <f>'[2]Triwulan IV'!$E$86</f>
        <v>0</v>
      </c>
      <c r="O258" s="23">
        <f>'[2]Triwulan IV'!$E$87</f>
        <v>0</v>
      </c>
      <c r="P258" s="23">
        <f>'[2]Triwulan IV'!$E$88</f>
        <v>0</v>
      </c>
      <c r="R258" s="45"/>
      <c r="S258" s="46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</row>
    <row r="259" spans="1:33" ht="20.100000000000001" customHeight="1" x14ac:dyDescent="0.25">
      <c r="A259" s="30" t="s">
        <v>25</v>
      </c>
      <c r="B259" s="4" t="s">
        <v>22</v>
      </c>
      <c r="C259" s="23">
        <f>'[2]Triwulan IV'!$E$169</f>
        <v>0</v>
      </c>
      <c r="D259" s="23">
        <f>'[2]Triwulan IV'!$E$170</f>
        <v>0</v>
      </c>
      <c r="E259" s="23">
        <f>'[2]Triwulan IV'!$E$171</f>
        <v>0</v>
      </c>
      <c r="F259" s="23">
        <f>'[2]Triwulan IV'!$E$172</f>
        <v>0</v>
      </c>
      <c r="G259" s="23">
        <f>'[2]Triwulan IV'!$E$173</f>
        <v>0</v>
      </c>
      <c r="H259" s="23">
        <f>'[2]Triwulan IV'!$E$174</f>
        <v>0</v>
      </c>
      <c r="I259" s="23">
        <f>'[2]Triwulan IV'!$E$175</f>
        <v>0</v>
      </c>
      <c r="J259" s="23">
        <f>'[2]Triwulan IV'!$E$176</f>
        <v>0</v>
      </c>
      <c r="K259" s="23">
        <f>'[2]Triwulan IV'!$E$177</f>
        <v>0</v>
      </c>
      <c r="L259" s="23">
        <f>'[2]Triwulan IV'!$E$178</f>
        <v>0</v>
      </c>
      <c r="M259" s="23">
        <f>'[2]Triwulan IV'!$E$179</f>
        <v>0</v>
      </c>
      <c r="N259" s="23">
        <f>'[2]Triwulan IV'!$E$180</f>
        <v>0</v>
      </c>
      <c r="O259" s="23">
        <f>'[2]Triwulan IV'!$E$181</f>
        <v>0</v>
      </c>
      <c r="P259" s="23">
        <f>'[2]Triwulan IV'!$E$182</f>
        <v>0</v>
      </c>
      <c r="R259" s="45"/>
      <c r="S259" s="46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</row>
    <row r="260" spans="1:33" ht="20.100000000000001" customHeight="1" x14ac:dyDescent="0.25">
      <c r="A260" s="30" t="s">
        <v>27</v>
      </c>
      <c r="B260" s="4" t="s">
        <v>24</v>
      </c>
      <c r="C260" s="23">
        <f>'[2]Triwulan IV'!$E$122</f>
        <v>0</v>
      </c>
      <c r="D260" s="23">
        <f>'[2]Triwulan IV'!$E$123</f>
        <v>0</v>
      </c>
      <c r="E260" s="23">
        <f>'[2]Triwulan IV'!$E$124</f>
        <v>0</v>
      </c>
      <c r="F260" s="23">
        <f>'[2]Triwulan IV'!$E$125</f>
        <v>0</v>
      </c>
      <c r="G260" s="23">
        <f>'[2]Triwulan IV'!$E$126</f>
        <v>0</v>
      </c>
      <c r="H260" s="23">
        <f>'[2]Triwulan IV'!$E$127</f>
        <v>0</v>
      </c>
      <c r="I260" s="23">
        <f>'[2]Triwulan IV'!$E$128</f>
        <v>0</v>
      </c>
      <c r="J260" s="23">
        <f>'[2]Triwulan IV'!$E$129</f>
        <v>0</v>
      </c>
      <c r="K260" s="23">
        <f>'[2]Triwulan IV'!$E$130</f>
        <v>0</v>
      </c>
      <c r="L260" s="23">
        <f>'[2]Triwulan IV'!$E$131</f>
        <v>0</v>
      </c>
      <c r="M260" s="23">
        <f>'[2]Triwulan IV'!$E$132</f>
        <v>0</v>
      </c>
      <c r="N260" s="23">
        <f>'[2]Triwulan IV'!$E$133</f>
        <v>0</v>
      </c>
      <c r="O260" s="23">
        <f>'[2]Triwulan IV'!$E$134</f>
        <v>0</v>
      </c>
      <c r="P260" s="23">
        <f>'[2]Triwulan IV'!$E$135</f>
        <v>0</v>
      </c>
      <c r="R260" s="45"/>
      <c r="S260" s="46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</row>
    <row r="261" spans="1:33" ht="20.100000000000001" customHeight="1" x14ac:dyDescent="0.25">
      <c r="A261" s="30" t="s">
        <v>29</v>
      </c>
      <c r="B261" s="4" t="s">
        <v>28</v>
      </c>
      <c r="C261" s="23">
        <f>'[2]Triwulan IV'!$E$216</f>
        <v>0</v>
      </c>
      <c r="D261" s="23">
        <f>'[2]Triwulan IV'!$E$217</f>
        <v>0</v>
      </c>
      <c r="E261" s="23">
        <f>'[2]Triwulan IV'!$E$218</f>
        <v>0</v>
      </c>
      <c r="F261" s="23">
        <f>'[2]Triwulan IV'!$E$219</f>
        <v>0</v>
      </c>
      <c r="G261" s="23">
        <f>'[2]Triwulan IV'!$E$220</f>
        <v>0</v>
      </c>
      <c r="H261" s="23">
        <f>'[2]Triwulan IV'!$E$221</f>
        <v>15</v>
      </c>
      <c r="I261" s="23">
        <f>'[2]Triwulan IV'!$E$222</f>
        <v>0</v>
      </c>
      <c r="J261" s="23">
        <f>'[2]Triwulan IV'!$E$223</f>
        <v>0</v>
      </c>
      <c r="K261" s="23">
        <f>'[2]Triwulan IV'!$E$224</f>
        <v>0</v>
      </c>
      <c r="L261" s="23">
        <f>'[2]Triwulan IV'!$E$225</f>
        <v>5</v>
      </c>
      <c r="M261" s="23">
        <f>'[2]Triwulan IV'!$E$226</f>
        <v>0</v>
      </c>
      <c r="N261" s="23">
        <f>'[2]Triwulan IV'!$E$227</f>
        <v>0</v>
      </c>
      <c r="O261" s="23">
        <f>'[2]Triwulan IV'!$E$228</f>
        <v>0</v>
      </c>
      <c r="P261" s="23">
        <f>'[2]Triwulan IV'!$E$229</f>
        <v>0</v>
      </c>
      <c r="R261" s="45"/>
      <c r="S261" s="46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</row>
    <row r="262" spans="1:33" ht="20.100000000000001" customHeight="1" x14ac:dyDescent="0.25">
      <c r="A262" s="30" t="s">
        <v>31</v>
      </c>
      <c r="B262" s="4" t="s">
        <v>30</v>
      </c>
      <c r="C262" s="23">
        <f>'[2]Triwulan IV'!$E$263</f>
        <v>0</v>
      </c>
      <c r="D262" s="23">
        <f>'[2]Triwulan IV'!$E$264</f>
        <v>0</v>
      </c>
      <c r="E262" s="23">
        <f>'[2]Triwulan IV'!$E$265</f>
        <v>100</v>
      </c>
      <c r="F262" s="23">
        <f>'[2]Triwulan IV'!$E$266</f>
        <v>0</v>
      </c>
      <c r="G262" s="23">
        <f>'[2]Triwulan IV'!$E$267</f>
        <v>50</v>
      </c>
      <c r="H262" s="23">
        <f>'[2]Triwulan IV'!$E$268</f>
        <v>230</v>
      </c>
      <c r="I262" s="23">
        <f>'[2]Triwulan IV'!$E$269</f>
        <v>0</v>
      </c>
      <c r="J262" s="23">
        <f>'[2]Triwulan IV'!$E$270</f>
        <v>0</v>
      </c>
      <c r="K262" s="23">
        <f>'[2]Triwulan IV'!$E$271</f>
        <v>0</v>
      </c>
      <c r="L262" s="23">
        <f>'[2]Triwulan IV'!$E$272</f>
        <v>0</v>
      </c>
      <c r="M262" s="23">
        <f>'[2]Triwulan IV'!$E$273</f>
        <v>0</v>
      </c>
      <c r="N262" s="23">
        <f>'[2]Triwulan IV'!$E$274</f>
        <v>0</v>
      </c>
      <c r="O262" s="23">
        <f>'[2]Triwulan IV'!$E$275</f>
        <v>0</v>
      </c>
      <c r="P262" s="23">
        <f>'[2]Triwulan IV'!$E$276</f>
        <v>0</v>
      </c>
      <c r="R262" s="45"/>
      <c r="S262" s="46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</row>
    <row r="263" spans="1:33" ht="20.100000000000001" customHeight="1" x14ac:dyDescent="0.25">
      <c r="A263" s="30" t="s">
        <v>33</v>
      </c>
      <c r="B263" s="4" t="s">
        <v>37</v>
      </c>
      <c r="C263" s="23">
        <f>'[2]Triwulan IV'!$E$310</f>
        <v>0</v>
      </c>
      <c r="D263" s="23">
        <f>'[2]Triwulan IV'!$E$311</f>
        <v>0</v>
      </c>
      <c r="E263" s="23">
        <f>'[2]Triwulan IV'!$E$312</f>
        <v>500</v>
      </c>
      <c r="F263" s="23">
        <f>'[2]Triwulan IV'!$E$313</f>
        <v>100</v>
      </c>
      <c r="G263" s="23">
        <f>'[2]Triwulan IV'!$E$314</f>
        <v>0</v>
      </c>
      <c r="H263" s="23">
        <f>'[2]Triwulan IV'!$E$315</f>
        <v>3000</v>
      </c>
      <c r="I263" s="23">
        <f>'[2]Triwulan IV'!$E$316</f>
        <v>0</v>
      </c>
      <c r="J263" s="23">
        <f>'[2]Triwulan IV'!$E$317</f>
        <v>0</v>
      </c>
      <c r="K263" s="23">
        <f>'[2]Triwulan IV'!$E$318</f>
        <v>0</v>
      </c>
      <c r="L263" s="23">
        <f>'[2]Triwulan IV'!$E$319</f>
        <v>0</v>
      </c>
      <c r="M263" s="23">
        <f>'[2]Triwulan IV'!$E$320</f>
        <v>0</v>
      </c>
      <c r="N263" s="23">
        <f>'[2]Triwulan IV'!$E$321</f>
        <v>0</v>
      </c>
      <c r="O263" s="23">
        <f>'[2]Triwulan IV'!$E$322</f>
        <v>0</v>
      </c>
      <c r="P263" s="23">
        <f>'[2]Triwulan IV'!$E$323</f>
        <v>0</v>
      </c>
      <c r="R263" s="45"/>
      <c r="S263" s="46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</row>
    <row r="264" spans="1:33" ht="20.100000000000001" customHeight="1" x14ac:dyDescent="0.25">
      <c r="A264" s="30" t="s">
        <v>34</v>
      </c>
      <c r="B264" s="4" t="s">
        <v>41</v>
      </c>
      <c r="C264" s="23">
        <f>'[2]Triwulan IV'!$E$357</f>
        <v>0</v>
      </c>
      <c r="D264" s="23">
        <f>'[2]Triwulan IV'!$E$358</f>
        <v>0</v>
      </c>
      <c r="E264" s="23">
        <f>'[2]Triwulan IV'!$E$359</f>
        <v>0</v>
      </c>
      <c r="F264" s="23">
        <f>'[2]Triwulan IV'!$E$360</f>
        <v>0</v>
      </c>
      <c r="G264" s="23">
        <f>'[2]Triwulan IV'!$E$361</f>
        <v>0</v>
      </c>
      <c r="H264" s="23">
        <f>'[2]Triwulan IV'!$E$362</f>
        <v>0</v>
      </c>
      <c r="I264" s="23">
        <f>'[2]Triwulan IV'!$E$363</f>
        <v>0</v>
      </c>
      <c r="J264" s="23">
        <f>'[2]Triwulan IV'!$E$364</f>
        <v>0</v>
      </c>
      <c r="K264" s="23">
        <f>'[2]Triwulan IV'!$E$365</f>
        <v>0</v>
      </c>
      <c r="L264" s="23">
        <f>'[2]Triwulan IV'!$E$366</f>
        <v>0</v>
      </c>
      <c r="M264" s="23">
        <f>'[2]Triwulan IV'!$E$367</f>
        <v>0</v>
      </c>
      <c r="N264" s="23">
        <f>'[2]Triwulan IV'!$E$368</f>
        <v>0</v>
      </c>
      <c r="O264" s="23">
        <f>'[2]Triwulan IV'!$E$369</f>
        <v>0</v>
      </c>
      <c r="P264" s="23">
        <f>'[2]Triwulan IV'!$E$370</f>
        <v>0</v>
      </c>
      <c r="R264" s="45"/>
      <c r="S264" s="46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</row>
    <row r="265" spans="1:33" ht="20.100000000000001" customHeight="1" x14ac:dyDescent="0.25">
      <c r="A265" s="30" t="s">
        <v>36</v>
      </c>
      <c r="B265" s="4" t="s">
        <v>43</v>
      </c>
      <c r="C265" s="23">
        <f>'[2]Triwulan IV'!$E$404</f>
        <v>5</v>
      </c>
      <c r="D265" s="23">
        <f>'[2]Triwulan IV'!$E$405</f>
        <v>0</v>
      </c>
      <c r="E265" s="23">
        <f>'[2]Triwulan IV'!$E$406</f>
        <v>60</v>
      </c>
      <c r="F265" s="23">
        <f>'[2]Triwulan IV'!$E$407</f>
        <v>0</v>
      </c>
      <c r="G265" s="23">
        <f>'[2]Triwulan IV'!$E$408</f>
        <v>15</v>
      </c>
      <c r="H265" s="23">
        <f>'[2]Triwulan IV'!$E$409</f>
        <v>15</v>
      </c>
      <c r="I265" s="23">
        <f>'[2]Triwulan IV'!$E$410</f>
        <v>5</v>
      </c>
      <c r="J265" s="23">
        <f>'[2]Triwulan IV'!$E$411</f>
        <v>0</v>
      </c>
      <c r="K265" s="23">
        <f>'[2]Triwulan IV'!$E$412</f>
        <v>0</v>
      </c>
      <c r="L265" s="23">
        <f>'[2]Triwulan IV'!$E$413</f>
        <v>0</v>
      </c>
      <c r="M265" s="23">
        <f>'[2]Triwulan IV'!$E$414</f>
        <v>10</v>
      </c>
      <c r="N265" s="23">
        <f>'[2]Triwulan IV'!$E$415</f>
        <v>0</v>
      </c>
      <c r="O265" s="23">
        <f>'[2]Triwulan IV'!$E$416</f>
        <v>10</v>
      </c>
      <c r="P265" s="23">
        <f>'[2]Triwulan IV'!$E$417</f>
        <v>5</v>
      </c>
      <c r="R265" s="45"/>
      <c r="S265" s="46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</row>
    <row r="266" spans="1:33" ht="20.100000000000001" customHeight="1" x14ac:dyDescent="0.25">
      <c r="A266" s="30" t="s">
        <v>38</v>
      </c>
      <c r="B266" s="4" t="s">
        <v>39</v>
      </c>
      <c r="C266" s="23">
        <f>'[2]Triwulan IV'!$E$451</f>
        <v>0</v>
      </c>
      <c r="D266" s="23">
        <f>'[2]Triwulan IV'!$E$452</f>
        <v>0</v>
      </c>
      <c r="E266" s="23">
        <f>'[2]Triwulan IV'!$E$453</f>
        <v>600</v>
      </c>
      <c r="F266" s="23">
        <f>'[2]Triwulan IV'!$E$454</f>
        <v>0</v>
      </c>
      <c r="G266" s="23">
        <f>'[2]Triwulan IV'!$E$455</f>
        <v>0</v>
      </c>
      <c r="H266" s="23">
        <f>'[2]Triwulan IV'!$E$456</f>
        <v>1000</v>
      </c>
      <c r="I266" s="23">
        <f>'[2]Triwulan IV'!$E$457</f>
        <v>0</v>
      </c>
      <c r="J266" s="23">
        <f>'[2]Triwulan IV'!$E$458</f>
        <v>0</v>
      </c>
      <c r="K266" s="23">
        <f>'[2]Triwulan IV'!$E$459</f>
        <v>0</v>
      </c>
      <c r="L266" s="23">
        <f>'[2]Triwulan IV'!$E$460</f>
        <v>0</v>
      </c>
      <c r="M266" s="23">
        <f>'[2]Triwulan IV'!$E$461</f>
        <v>0</v>
      </c>
      <c r="N266" s="23">
        <f>'[2]Triwulan IV'!$E$462</f>
        <v>0</v>
      </c>
      <c r="O266" s="23">
        <f>'[2]Triwulan IV'!$E$463</f>
        <v>110</v>
      </c>
      <c r="P266" s="23">
        <f>'[2]Triwulan IV'!$E$464</f>
        <v>200</v>
      </c>
      <c r="R266" s="45"/>
      <c r="S266" s="46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</row>
    <row r="267" spans="1:33" ht="20.100000000000001" customHeight="1" x14ac:dyDescent="0.25">
      <c r="A267" s="30" t="s">
        <v>40</v>
      </c>
      <c r="B267" s="4" t="s">
        <v>35</v>
      </c>
      <c r="C267" s="23">
        <f>'[2]Triwulan IV'!$E$498</f>
        <v>7</v>
      </c>
      <c r="D267" s="23">
        <f>'[2]Triwulan IV'!$E$499</f>
        <v>0</v>
      </c>
      <c r="E267" s="23">
        <f>'[2]Triwulan IV'!$E$500</f>
        <v>16</v>
      </c>
      <c r="F267" s="23">
        <f>'[2]Triwulan IV'!$E$501</f>
        <v>0</v>
      </c>
      <c r="G267" s="23">
        <f>'[2]Triwulan IV'!$E$502</f>
        <v>0</v>
      </c>
      <c r="H267" s="23">
        <f>'[2]Triwulan IV'!$E$503</f>
        <v>75</v>
      </c>
      <c r="I267" s="23">
        <f>'[2]Triwulan IV'!$E$504</f>
        <v>0</v>
      </c>
      <c r="J267" s="23">
        <f>'[2]Triwulan IV'!$E$505</f>
        <v>0</v>
      </c>
      <c r="K267" s="23">
        <f>'[2]Triwulan IV'!$E$506</f>
        <v>0</v>
      </c>
      <c r="L267" s="23">
        <f>'[2]Triwulan IV'!$E$507</f>
        <v>0</v>
      </c>
      <c r="M267" s="23">
        <f>'[2]Triwulan IV'!$E$508</f>
        <v>0</v>
      </c>
      <c r="N267" s="23">
        <f>'[2]Triwulan IV'!$E$509</f>
        <v>0</v>
      </c>
      <c r="O267" s="23">
        <f>'[2]Triwulan IV'!$E$510</f>
        <v>20</v>
      </c>
      <c r="P267" s="23">
        <f>'[2]Triwulan IV'!$E$511</f>
        <v>50</v>
      </c>
      <c r="R267" s="45"/>
      <c r="S267" s="46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</row>
    <row r="268" spans="1:33" ht="20.100000000000001" customHeight="1" x14ac:dyDescent="0.25">
      <c r="A268" s="30" t="s">
        <v>42</v>
      </c>
      <c r="B268" s="4" t="s">
        <v>32</v>
      </c>
      <c r="C268" s="23">
        <f>'[2]Triwulan IV'!$E$545</f>
        <v>5</v>
      </c>
      <c r="D268" s="23">
        <f>'[2]Triwulan IV'!$E$546</f>
        <v>0</v>
      </c>
      <c r="E268" s="23">
        <f>'[2]Triwulan IV'!$E$547</f>
        <v>60</v>
      </c>
      <c r="F268" s="23">
        <f>'[2]Triwulan IV'!$E$548</f>
        <v>0</v>
      </c>
      <c r="G268" s="23">
        <f>'[2]Triwulan IV'!$E$549</f>
        <v>15</v>
      </c>
      <c r="H268" s="23">
        <f>'[2]Triwulan IV'!$E$550</f>
        <v>150</v>
      </c>
      <c r="I268" s="23">
        <f>'[2]Triwulan IV'!$E$551</f>
        <v>5</v>
      </c>
      <c r="J268" s="23">
        <f>'[2]Triwulan IV'!$E$552</f>
        <v>0</v>
      </c>
      <c r="K268" s="23">
        <f>'[2]Triwulan IV'!$E$553</f>
        <v>0</v>
      </c>
      <c r="L268" s="23">
        <f>'[2]Triwulan IV'!$E$554</f>
        <v>0</v>
      </c>
      <c r="M268" s="23">
        <f>'[2]Triwulan IV'!$E$555</f>
        <v>10</v>
      </c>
      <c r="N268" s="23">
        <f>'[2]Triwulan IV'!$E$556</f>
        <v>0</v>
      </c>
      <c r="O268" s="23">
        <f>'[2]Triwulan IV'!$E$557</f>
        <v>10</v>
      </c>
      <c r="P268" s="23">
        <f>'[2]Triwulan IV'!$E$558</f>
        <v>5</v>
      </c>
      <c r="R268" s="45"/>
      <c r="S268" s="46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</row>
    <row r="269" spans="1:33" ht="20.100000000000001" customHeight="1" x14ac:dyDescent="0.25">
      <c r="A269" s="30" t="s">
        <v>44</v>
      </c>
      <c r="B269" s="4" t="s">
        <v>26</v>
      </c>
      <c r="C269" s="23">
        <f>'[2]Triwulan IV'!$E$592</f>
        <v>0</v>
      </c>
      <c r="D269" s="23">
        <f>'[2]Triwulan IV'!$E$593</f>
        <v>0</v>
      </c>
      <c r="E269" s="23">
        <f>'[2]Triwulan IV'!$E$594</f>
        <v>0</v>
      </c>
      <c r="F269" s="23">
        <f>'[2]Triwulan IV'!$E$595</f>
        <v>0</v>
      </c>
      <c r="G269" s="23">
        <f>'[2]Triwulan IV'!$E$596</f>
        <v>0</v>
      </c>
      <c r="H269" s="23">
        <f>'[2]Triwulan IV'!$E$597</f>
        <v>0</v>
      </c>
      <c r="I269" s="23">
        <f>'[2]Triwulan IV'!$E$598</f>
        <v>0</v>
      </c>
      <c r="J269" s="23">
        <f>'[2]Triwulan IV'!$E$599</f>
        <v>0</v>
      </c>
      <c r="K269" s="23">
        <f>'[2]Triwulan IV'!$E$600</f>
        <v>0</v>
      </c>
      <c r="L269" s="23">
        <f>'[2]Triwulan IV'!$E$601</f>
        <v>0</v>
      </c>
      <c r="M269" s="23">
        <f>'[2]Triwulan IV'!$E$602</f>
        <v>0</v>
      </c>
      <c r="N269" s="23">
        <f>'[2]Triwulan IV'!$E$603</f>
        <v>0</v>
      </c>
      <c r="O269" s="23">
        <f>'[2]Triwulan IV'!$E$604</f>
        <v>0</v>
      </c>
      <c r="P269" s="23">
        <f>'[2]Triwulan IV'!$E$605</f>
        <v>0</v>
      </c>
      <c r="R269" s="45"/>
      <c r="S269" s="46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</row>
    <row r="270" spans="1:33" ht="20.100000000000001" customHeight="1" x14ac:dyDescent="0.25">
      <c r="A270" s="30" t="s">
        <v>46</v>
      </c>
      <c r="B270" s="4" t="s">
        <v>51</v>
      </c>
      <c r="C270" s="23">
        <f>'[2]Triwulan IV'!$E$638</f>
        <v>0</v>
      </c>
      <c r="D270" s="23">
        <f>'[2]Triwulan IV'!$E$639</f>
        <v>0</v>
      </c>
      <c r="E270" s="23">
        <f>'[2]Triwulan IV'!$E$640</f>
        <v>0</v>
      </c>
      <c r="F270" s="23">
        <f>'[2]Triwulan IV'!$E$641</f>
        <v>0</v>
      </c>
      <c r="G270" s="23">
        <f>'[2]Triwulan IV'!$E$642</f>
        <v>0</v>
      </c>
      <c r="H270" s="23">
        <f>'[2]Triwulan IV'!$E$643</f>
        <v>0</v>
      </c>
      <c r="I270" s="23">
        <f>'[2]Triwulan IV'!$E$644</f>
        <v>0</v>
      </c>
      <c r="J270" s="23">
        <f>'[2]Triwulan IV'!$E$645</f>
        <v>0</v>
      </c>
      <c r="K270" s="23">
        <f>'[2]Triwulan IV'!$E$646</f>
        <v>0</v>
      </c>
      <c r="L270" s="23">
        <f>'[2]Triwulan IV'!$E$647</f>
        <v>0</v>
      </c>
      <c r="M270" s="23">
        <f>'[2]Triwulan IV'!$E$648</f>
        <v>0</v>
      </c>
      <c r="N270" s="23">
        <f>'[2]Triwulan IV'!$E$649</f>
        <v>0</v>
      </c>
      <c r="O270" s="23">
        <f>'[2]Triwulan IV'!$E$650</f>
        <v>0</v>
      </c>
      <c r="P270" s="23">
        <f>'[2]Triwulan IV'!$E$651</f>
        <v>0</v>
      </c>
      <c r="R270" s="45"/>
      <c r="S270" s="46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</row>
    <row r="271" spans="1:33" ht="20.100000000000001" customHeight="1" x14ac:dyDescent="0.25">
      <c r="A271" s="30" t="s">
        <v>48</v>
      </c>
      <c r="B271" s="4" t="s">
        <v>49</v>
      </c>
      <c r="C271" s="23">
        <f>'[2]Triwulan IV'!$E$686</f>
        <v>20</v>
      </c>
      <c r="D271" s="23">
        <f>'[2]Triwulan IV'!$E$687</f>
        <v>0</v>
      </c>
      <c r="E271" s="23">
        <f>'[2]Triwulan IV'!$E$688</f>
        <v>100</v>
      </c>
      <c r="F271" s="23">
        <f>'[2]Triwulan IV'!$E$689</f>
        <v>0</v>
      </c>
      <c r="G271" s="23">
        <f>'[2]Triwulan IV'!$E$690</f>
        <v>70</v>
      </c>
      <c r="H271" s="23">
        <f>'[2]Triwulan IV'!$E$691</f>
        <v>200</v>
      </c>
      <c r="I271" s="23">
        <f>'[2]Triwulan IV'!$E$692</f>
        <v>0</v>
      </c>
      <c r="J271" s="23">
        <f>'[2]Triwulan IV'!$E$693</f>
        <v>0</v>
      </c>
      <c r="K271" s="23">
        <f>'[2]Triwulan IV'!$E$694</f>
        <v>0</v>
      </c>
      <c r="L271" s="23">
        <f>'[2]Triwulan IV'!$E$695</f>
        <v>0</v>
      </c>
      <c r="M271" s="23">
        <f>'[2]Triwulan IV'!$E$696</f>
        <v>0</v>
      </c>
      <c r="N271" s="23">
        <f>'[2]Triwulan IV'!$E$697</f>
        <v>0</v>
      </c>
      <c r="O271" s="23">
        <f>'[2]Triwulan IV'!$E$698</f>
        <v>0</v>
      </c>
      <c r="P271" s="23">
        <f>'[2]Triwulan IV'!$E$699</f>
        <v>0</v>
      </c>
      <c r="R271" s="45"/>
      <c r="S271" s="46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</row>
    <row r="272" spans="1:33" ht="20.100000000000001" customHeight="1" x14ac:dyDescent="0.25">
      <c r="A272" s="86" t="s">
        <v>50</v>
      </c>
      <c r="B272" s="86"/>
      <c r="C272" s="28">
        <f t="shared" ref="C272:P272" si="42">SUM(C257:C271)</f>
        <v>37</v>
      </c>
      <c r="D272" s="28">
        <f t="shared" si="42"/>
        <v>0</v>
      </c>
      <c r="E272" s="28">
        <f t="shared" si="42"/>
        <v>1436</v>
      </c>
      <c r="F272" s="28">
        <f t="shared" si="42"/>
        <v>100</v>
      </c>
      <c r="G272" s="28">
        <f t="shared" si="42"/>
        <v>150</v>
      </c>
      <c r="H272" s="28">
        <f t="shared" si="42"/>
        <v>4685</v>
      </c>
      <c r="I272" s="28">
        <f t="shared" si="42"/>
        <v>10</v>
      </c>
      <c r="J272" s="28">
        <f t="shared" si="42"/>
        <v>0</v>
      </c>
      <c r="K272" s="28">
        <f t="shared" si="42"/>
        <v>0</v>
      </c>
      <c r="L272" s="28">
        <f t="shared" si="42"/>
        <v>5</v>
      </c>
      <c r="M272" s="28">
        <f t="shared" si="42"/>
        <v>70</v>
      </c>
      <c r="N272" s="28">
        <f t="shared" si="42"/>
        <v>0</v>
      </c>
      <c r="O272" s="28">
        <f t="shared" si="42"/>
        <v>150</v>
      </c>
      <c r="P272" s="28">
        <f t="shared" si="42"/>
        <v>260</v>
      </c>
      <c r="R272" s="79"/>
      <c r="S272" s="79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</row>
  </sheetData>
  <mergeCells count="357">
    <mergeCell ref="Q143:Q144"/>
    <mergeCell ref="P6:P7"/>
    <mergeCell ref="N228:N229"/>
    <mergeCell ref="J228:J229"/>
    <mergeCell ref="K228:K229"/>
    <mergeCell ref="A225:M225"/>
    <mergeCell ref="A228:A229"/>
    <mergeCell ref="B228:B229"/>
    <mergeCell ref="C228:C229"/>
    <mergeCell ref="D228:D229"/>
    <mergeCell ref="M254:M255"/>
    <mergeCell ref="N254:N255"/>
    <mergeCell ref="E228:E229"/>
    <mergeCell ref="F228:F229"/>
    <mergeCell ref="A250:M250"/>
    <mergeCell ref="A251:M251"/>
    <mergeCell ref="A254:A255"/>
    <mergeCell ref="B254:B255"/>
    <mergeCell ref="C254:C255"/>
    <mergeCell ref="D254:D255"/>
    <mergeCell ref="E254:E255"/>
    <mergeCell ref="O254:O255"/>
    <mergeCell ref="P254:P255"/>
    <mergeCell ref="O143:O144"/>
    <mergeCell ref="P143:P144"/>
    <mergeCell ref="O176:O177"/>
    <mergeCell ref="P176:P177"/>
    <mergeCell ref="O202:O203"/>
    <mergeCell ref="P202:P203"/>
    <mergeCell ref="O228:O229"/>
    <mergeCell ref="P228:P229"/>
    <mergeCell ref="A1:M1"/>
    <mergeCell ref="A2:M2"/>
    <mergeCell ref="A3:M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35:M35"/>
    <mergeCell ref="A36:M36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A83:B83"/>
    <mergeCell ref="A86:M86"/>
    <mergeCell ref="A87:M87"/>
    <mergeCell ref="K91:K92"/>
    <mergeCell ref="L91:L92"/>
    <mergeCell ref="A88:M88"/>
    <mergeCell ref="A91:A92"/>
    <mergeCell ref="A57:B57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M91:M92"/>
    <mergeCell ref="N202:N203"/>
    <mergeCell ref="A24:B24"/>
    <mergeCell ref="A34:M34"/>
    <mergeCell ref="J32:P32"/>
    <mergeCell ref="J33:P33"/>
    <mergeCell ref="A60:M60"/>
    <mergeCell ref="A61:M61"/>
    <mergeCell ref="A62:M62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J27:P27"/>
    <mergeCell ref="J28:P28"/>
    <mergeCell ref="J29:P29"/>
    <mergeCell ref="A194:B194"/>
    <mergeCell ref="A197:M197"/>
    <mergeCell ref="A198:M198"/>
    <mergeCell ref="A199:M199"/>
    <mergeCell ref="A202:A203"/>
    <mergeCell ref="L202:L203"/>
    <mergeCell ref="M202:M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N176:N177"/>
    <mergeCell ref="N143:N144"/>
    <mergeCell ref="K165:Q165"/>
    <mergeCell ref="K168:Q168"/>
    <mergeCell ref="K169:Q169"/>
    <mergeCell ref="A161:B161"/>
    <mergeCell ref="A171:M171"/>
    <mergeCell ref="A172:M172"/>
    <mergeCell ref="A173:M173"/>
    <mergeCell ref="I143:I144"/>
    <mergeCell ref="J143:J144"/>
    <mergeCell ref="K143:K144"/>
    <mergeCell ref="L143:L144"/>
    <mergeCell ref="M143:M144"/>
    <mergeCell ref="A114:M114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A109:B109"/>
    <mergeCell ref="A112:M112"/>
    <mergeCell ref="A113:M113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A135:B135"/>
    <mergeCell ref="A138:M138"/>
    <mergeCell ref="A139:M139"/>
    <mergeCell ref="A140:M140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A272:B272"/>
    <mergeCell ref="N6:N7"/>
    <mergeCell ref="O6:O7"/>
    <mergeCell ref="N39:N40"/>
    <mergeCell ref="O39:O40"/>
    <mergeCell ref="N65:N66"/>
    <mergeCell ref="O65:O66"/>
    <mergeCell ref="N91:N92"/>
    <mergeCell ref="O91:O92"/>
    <mergeCell ref="N117:N118"/>
    <mergeCell ref="O117:O118"/>
    <mergeCell ref="F254:F255"/>
    <mergeCell ref="G254:G255"/>
    <mergeCell ref="H254:H255"/>
    <mergeCell ref="I254:I255"/>
    <mergeCell ref="J254:J255"/>
    <mergeCell ref="K254:K255"/>
    <mergeCell ref="L254:L255"/>
    <mergeCell ref="J176:J177"/>
    <mergeCell ref="K176:K177"/>
    <mergeCell ref="L176:L177"/>
    <mergeCell ref="M176:M177"/>
    <mergeCell ref="K163:Q163"/>
    <mergeCell ref="K164:Q164"/>
    <mergeCell ref="A223:M223"/>
    <mergeCell ref="A224:M224"/>
    <mergeCell ref="I228:I229"/>
    <mergeCell ref="A220:B220"/>
    <mergeCell ref="L228:L229"/>
    <mergeCell ref="M228:M229"/>
    <mergeCell ref="B202:B203"/>
    <mergeCell ref="A246:B246"/>
    <mergeCell ref="A249:M249"/>
    <mergeCell ref="G228:G229"/>
    <mergeCell ref="H228:H229"/>
    <mergeCell ref="Z39:Z40"/>
    <mergeCell ref="AA39:AA40"/>
    <mergeCell ref="AB39:AB40"/>
    <mergeCell ref="AC39:AC40"/>
    <mergeCell ref="AD39:AD40"/>
    <mergeCell ref="AE39:AE40"/>
    <mergeCell ref="Q57:R57"/>
    <mergeCell ref="Q60:AC60"/>
    <mergeCell ref="Q61:AC61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Q62:AC62"/>
    <mergeCell ref="Q65:Q66"/>
    <mergeCell ref="R65:R66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Q83:R83"/>
    <mergeCell ref="Q86:AC86"/>
    <mergeCell ref="Q87:AC87"/>
    <mergeCell ref="Q88:AC88"/>
    <mergeCell ref="Q91:Q92"/>
    <mergeCell ref="R91:R92"/>
    <mergeCell ref="S91:S92"/>
    <mergeCell ref="T91:T92"/>
    <mergeCell ref="U91:U92"/>
    <mergeCell ref="V91:V92"/>
    <mergeCell ref="W91:W92"/>
    <mergeCell ref="X91:X92"/>
    <mergeCell ref="Y91:Y92"/>
    <mergeCell ref="Z91:Z92"/>
    <mergeCell ref="AA91:AA92"/>
    <mergeCell ref="AB91:AB92"/>
    <mergeCell ref="AC91:AC92"/>
    <mergeCell ref="AD91:AD92"/>
    <mergeCell ref="AE91:AE92"/>
    <mergeCell ref="Q109:R109"/>
    <mergeCell ref="Q112:AC112"/>
    <mergeCell ref="Q113:AC113"/>
    <mergeCell ref="Q114:AC114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Q135:R135"/>
    <mergeCell ref="R176:R177"/>
    <mergeCell ref="S176:S177"/>
    <mergeCell ref="T176:T177"/>
    <mergeCell ref="U176:U177"/>
    <mergeCell ref="V176:V177"/>
    <mergeCell ref="W176:W177"/>
    <mergeCell ref="X176:X177"/>
    <mergeCell ref="Y176:Y177"/>
    <mergeCell ref="Z176:Z177"/>
    <mergeCell ref="AA176:AA177"/>
    <mergeCell ref="AB176:AB177"/>
    <mergeCell ref="AC176:AC177"/>
    <mergeCell ref="AD176:AD177"/>
    <mergeCell ref="AE176:AE177"/>
    <mergeCell ref="AF176:AF177"/>
    <mergeCell ref="AG176:AG177"/>
    <mergeCell ref="R194:S194"/>
    <mergeCell ref="R197:AD197"/>
    <mergeCell ref="R198:AD198"/>
    <mergeCell ref="R199:AD199"/>
    <mergeCell ref="R202:R203"/>
    <mergeCell ref="S202:S203"/>
    <mergeCell ref="T202:T203"/>
    <mergeCell ref="U202:U203"/>
    <mergeCell ref="V202:V203"/>
    <mergeCell ref="W202:W203"/>
    <mergeCell ref="X202:X203"/>
    <mergeCell ref="Y202:Y203"/>
    <mergeCell ref="Z202:Z203"/>
    <mergeCell ref="AA202:AA203"/>
    <mergeCell ref="AB202:AB203"/>
    <mergeCell ref="AC202:AC203"/>
    <mergeCell ref="AD202:AD203"/>
    <mergeCell ref="AE202:AE203"/>
    <mergeCell ref="AF202:AF203"/>
    <mergeCell ref="AG202:AG203"/>
    <mergeCell ref="R220:S220"/>
    <mergeCell ref="R223:AD223"/>
    <mergeCell ref="R224:AD224"/>
    <mergeCell ref="R225:AD225"/>
    <mergeCell ref="R228:R229"/>
    <mergeCell ref="S228:S229"/>
    <mergeCell ref="T228:T229"/>
    <mergeCell ref="U228:U229"/>
    <mergeCell ref="V228:V229"/>
    <mergeCell ref="W228:W229"/>
    <mergeCell ref="X228:X229"/>
    <mergeCell ref="Y228:Y229"/>
    <mergeCell ref="Z228:Z229"/>
    <mergeCell ref="AA228:AA229"/>
    <mergeCell ref="AB228:AB229"/>
    <mergeCell ref="AC228:AC229"/>
    <mergeCell ref="AD228:AD229"/>
    <mergeCell ref="R272:S272"/>
    <mergeCell ref="AE228:AE229"/>
    <mergeCell ref="AF228:AF229"/>
    <mergeCell ref="AG228:AG229"/>
    <mergeCell ref="R246:S246"/>
    <mergeCell ref="R249:AD249"/>
    <mergeCell ref="R250:AD250"/>
    <mergeCell ref="R251:AD251"/>
    <mergeCell ref="R254:R255"/>
    <mergeCell ref="S254:S255"/>
    <mergeCell ref="T254:T255"/>
    <mergeCell ref="U254:U255"/>
    <mergeCell ref="V254:V255"/>
    <mergeCell ref="W254:W255"/>
    <mergeCell ref="X254:X255"/>
    <mergeCell ref="Y254:Y255"/>
    <mergeCell ref="Z254:Z255"/>
    <mergeCell ref="AA254:AA255"/>
    <mergeCell ref="AB254:AB255"/>
    <mergeCell ref="AC254:AC255"/>
    <mergeCell ref="AD254:AD255"/>
    <mergeCell ref="AE254:AE255"/>
    <mergeCell ref="AF254:AF255"/>
    <mergeCell ref="AG254:AG255"/>
  </mergeCells>
  <printOptions horizontalCentered="1"/>
  <pageMargins left="0.31496062992126" right="0.196850393700787" top="0.68" bottom="0.74803149606299202" header="0.31496062992126" footer="0.31496062992126"/>
  <pageSetup paperSize="5" scale="8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6"/>
  <sheetViews>
    <sheetView zoomScale="90" zoomScaleNormal="90" workbookViewId="0">
      <selection sqref="A1:R32"/>
    </sheetView>
  </sheetViews>
  <sheetFormatPr defaultRowHeight="15" x14ac:dyDescent="0.25"/>
  <cols>
    <col min="1" max="1" width="4.140625" style="1" customWidth="1"/>
    <col min="2" max="2" width="12" style="1" customWidth="1"/>
    <col min="3" max="4" width="9.28515625" style="1" customWidth="1"/>
    <col min="5" max="6" width="9" style="1" customWidth="1"/>
    <col min="7" max="7" width="8.28515625" style="1" customWidth="1"/>
    <col min="8" max="8" width="9" style="1" customWidth="1"/>
    <col min="9" max="9" width="10.42578125" style="1" customWidth="1"/>
    <col min="10" max="10" width="8.5703125" style="1" customWidth="1"/>
    <col min="11" max="11" width="7.7109375" style="1" customWidth="1"/>
    <col min="12" max="12" width="9.5703125" style="1" customWidth="1"/>
    <col min="13" max="13" width="8.42578125" style="1" customWidth="1"/>
    <col min="14" max="14" width="7.7109375" style="1" customWidth="1"/>
    <col min="15" max="15" width="8.7109375" style="1" customWidth="1"/>
    <col min="16" max="16" width="10.140625" style="1" customWidth="1"/>
    <col min="17" max="17" width="9.7109375" style="1" customWidth="1"/>
    <col min="18" max="16384" width="9.140625" style="1"/>
  </cols>
  <sheetData>
    <row r="1" spans="1:18" x14ac:dyDescent="0.25">
      <c r="A1" s="75" t="s">
        <v>96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8" x14ac:dyDescent="0.25">
      <c r="A2" s="75" t="s">
        <v>163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x14ac:dyDescent="0.25">
      <c r="A3" s="75" t="s">
        <v>53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8" ht="18.75" x14ac:dyDescent="0.3">
      <c r="P4" s="2">
        <v>1</v>
      </c>
    </row>
    <row r="6" spans="1:18" ht="15" customHeight="1" x14ac:dyDescent="0.25">
      <c r="A6" s="98" t="s">
        <v>5</v>
      </c>
      <c r="B6" s="98" t="s">
        <v>6</v>
      </c>
      <c r="C6" s="100" t="s">
        <v>97</v>
      </c>
      <c r="D6" s="100" t="s">
        <v>152</v>
      </c>
      <c r="E6" s="100" t="s">
        <v>107</v>
      </c>
      <c r="F6" s="100" t="s">
        <v>98</v>
      </c>
      <c r="G6" s="100" t="s">
        <v>99</v>
      </c>
      <c r="H6" s="100" t="s">
        <v>153</v>
      </c>
      <c r="I6" s="100" t="s">
        <v>100</v>
      </c>
      <c r="J6" s="100" t="s">
        <v>106</v>
      </c>
      <c r="K6" s="100" t="s">
        <v>104</v>
      </c>
      <c r="L6" s="100" t="s">
        <v>154</v>
      </c>
      <c r="M6" s="100" t="s">
        <v>105</v>
      </c>
      <c r="N6" s="102" t="s">
        <v>155</v>
      </c>
      <c r="O6" s="102" t="s">
        <v>102</v>
      </c>
      <c r="P6" s="102" t="s">
        <v>103</v>
      </c>
      <c r="Q6" s="102" t="s">
        <v>101</v>
      </c>
      <c r="R6" s="73" t="s">
        <v>109</v>
      </c>
    </row>
    <row r="7" spans="1:18" x14ac:dyDescent="0.25">
      <c r="A7" s="99"/>
      <c r="B7" s="99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3"/>
      <c r="O7" s="103"/>
      <c r="P7" s="103"/>
      <c r="Q7" s="103"/>
      <c r="R7" s="74"/>
    </row>
    <row r="8" spans="1:18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8">
        <v>14</v>
      </c>
      <c r="O8" s="8">
        <v>15</v>
      </c>
      <c r="P8" s="8">
        <v>16</v>
      </c>
      <c r="Q8" s="8">
        <v>17</v>
      </c>
      <c r="R8" s="108">
        <v>18</v>
      </c>
    </row>
    <row r="9" spans="1:18" ht="20.100000000000001" customHeight="1" x14ac:dyDescent="0.25">
      <c r="A9" s="30" t="s">
        <v>21</v>
      </c>
      <c r="B9" s="4" t="s">
        <v>45</v>
      </c>
      <c r="C9" s="10">
        <f>C42+C68+C94+C120</f>
        <v>26</v>
      </c>
      <c r="D9" s="10">
        <f t="shared" ref="D9:Q9" si="0">D42+D68+D94+D120</f>
        <v>0</v>
      </c>
      <c r="E9" s="10">
        <f t="shared" si="0"/>
        <v>0</v>
      </c>
      <c r="F9" s="10">
        <f t="shared" si="0"/>
        <v>0</v>
      </c>
      <c r="G9" s="10">
        <f t="shared" si="0"/>
        <v>21</v>
      </c>
      <c r="H9" s="10">
        <f t="shared" si="0"/>
        <v>121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5">
        <f>SUM(C9:Q9)</f>
        <v>168</v>
      </c>
    </row>
    <row r="10" spans="1:18" ht="20.100000000000001" customHeight="1" x14ac:dyDescent="0.25">
      <c r="A10" s="30" t="s">
        <v>23</v>
      </c>
      <c r="B10" s="4" t="s">
        <v>47</v>
      </c>
      <c r="C10" s="10">
        <f t="shared" ref="C10:Q10" si="1">C43+C69+C95+C121</f>
        <v>5</v>
      </c>
      <c r="D10" s="10">
        <f t="shared" si="1"/>
        <v>3</v>
      </c>
      <c r="E10" s="10">
        <f t="shared" si="1"/>
        <v>0</v>
      </c>
      <c r="F10" s="10">
        <f t="shared" si="1"/>
        <v>0</v>
      </c>
      <c r="G10" s="10">
        <f t="shared" si="1"/>
        <v>7</v>
      </c>
      <c r="H10" s="10">
        <f t="shared" si="1"/>
        <v>1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  <c r="N10" s="10">
        <f t="shared" si="1"/>
        <v>0</v>
      </c>
      <c r="O10" s="10">
        <f t="shared" si="1"/>
        <v>0</v>
      </c>
      <c r="P10" s="10">
        <f t="shared" si="1"/>
        <v>0</v>
      </c>
      <c r="Q10" s="10">
        <f t="shared" si="1"/>
        <v>0</v>
      </c>
      <c r="R10" s="105">
        <f t="shared" ref="R9:R23" si="2">SUM(C10:Q10)</f>
        <v>16</v>
      </c>
    </row>
    <row r="11" spans="1:18" ht="20.100000000000001" customHeight="1" x14ac:dyDescent="0.25">
      <c r="A11" s="30" t="s">
        <v>25</v>
      </c>
      <c r="B11" s="4" t="s">
        <v>22</v>
      </c>
      <c r="C11" s="10">
        <f t="shared" ref="C11:Q11" si="3">C44+C70+C96+C122</f>
        <v>2320</v>
      </c>
      <c r="D11" s="10">
        <f t="shared" si="3"/>
        <v>0</v>
      </c>
      <c r="E11" s="10">
        <f t="shared" si="3"/>
        <v>0</v>
      </c>
      <c r="F11" s="10">
        <f t="shared" si="3"/>
        <v>5335</v>
      </c>
      <c r="G11" s="10">
        <f t="shared" si="3"/>
        <v>1308</v>
      </c>
      <c r="H11" s="10">
        <f t="shared" si="3"/>
        <v>326</v>
      </c>
      <c r="I11" s="10">
        <f t="shared" si="3"/>
        <v>0</v>
      </c>
      <c r="J11" s="10">
        <f t="shared" si="3"/>
        <v>0</v>
      </c>
      <c r="K11" s="10">
        <f t="shared" si="3"/>
        <v>48</v>
      </c>
      <c r="L11" s="10">
        <f t="shared" si="3"/>
        <v>277</v>
      </c>
      <c r="M11" s="10">
        <f t="shared" si="3"/>
        <v>0</v>
      </c>
      <c r="N11" s="10">
        <f t="shared" si="3"/>
        <v>0</v>
      </c>
      <c r="O11" s="10">
        <f t="shared" si="3"/>
        <v>0</v>
      </c>
      <c r="P11" s="10">
        <f t="shared" si="3"/>
        <v>0</v>
      </c>
      <c r="Q11" s="10">
        <f t="shared" si="3"/>
        <v>369</v>
      </c>
      <c r="R11" s="105">
        <f t="shared" si="2"/>
        <v>9983</v>
      </c>
    </row>
    <row r="12" spans="1:18" ht="20.100000000000001" customHeight="1" x14ac:dyDescent="0.25">
      <c r="A12" s="30" t="s">
        <v>27</v>
      </c>
      <c r="B12" s="4" t="s">
        <v>24</v>
      </c>
      <c r="C12" s="10">
        <f t="shared" ref="C12:Q12" si="4">C45+C71+C97+C123</f>
        <v>1145</v>
      </c>
      <c r="D12" s="10">
        <f t="shared" si="4"/>
        <v>109</v>
      </c>
      <c r="E12" s="10">
        <f t="shared" si="4"/>
        <v>0</v>
      </c>
      <c r="F12" s="10">
        <f t="shared" si="4"/>
        <v>522</v>
      </c>
      <c r="G12" s="10">
        <f t="shared" si="4"/>
        <v>1074</v>
      </c>
      <c r="H12" s="10">
        <f t="shared" si="4"/>
        <v>774</v>
      </c>
      <c r="I12" s="10">
        <f t="shared" si="4"/>
        <v>0</v>
      </c>
      <c r="J12" s="10">
        <f t="shared" si="4"/>
        <v>1</v>
      </c>
      <c r="K12" s="10">
        <f t="shared" si="4"/>
        <v>165</v>
      </c>
      <c r="L12" s="10">
        <f t="shared" si="4"/>
        <v>118</v>
      </c>
      <c r="M12" s="10">
        <f t="shared" si="4"/>
        <v>0</v>
      </c>
      <c r="N12" s="10">
        <f t="shared" si="4"/>
        <v>662</v>
      </c>
      <c r="O12" s="10">
        <f t="shared" si="4"/>
        <v>0</v>
      </c>
      <c r="P12" s="10">
        <f t="shared" si="4"/>
        <v>0</v>
      </c>
      <c r="Q12" s="10">
        <f t="shared" si="4"/>
        <v>211</v>
      </c>
      <c r="R12" s="105">
        <f t="shared" si="2"/>
        <v>4781</v>
      </c>
    </row>
    <row r="13" spans="1:18" ht="20.100000000000001" customHeight="1" x14ac:dyDescent="0.25">
      <c r="A13" s="30" t="s">
        <v>29</v>
      </c>
      <c r="B13" s="4" t="s">
        <v>28</v>
      </c>
      <c r="C13" s="10">
        <f t="shared" ref="C13:Q13" si="5">C46+C72+C98+C124</f>
        <v>906</v>
      </c>
      <c r="D13" s="10">
        <f t="shared" si="5"/>
        <v>0</v>
      </c>
      <c r="E13" s="10">
        <f t="shared" si="5"/>
        <v>596</v>
      </c>
      <c r="F13" s="10">
        <f t="shared" si="5"/>
        <v>425</v>
      </c>
      <c r="G13" s="10">
        <f t="shared" si="5"/>
        <v>475</v>
      </c>
      <c r="H13" s="10">
        <f t="shared" si="5"/>
        <v>355</v>
      </c>
      <c r="I13" s="10">
        <f t="shared" si="5"/>
        <v>0</v>
      </c>
      <c r="J13" s="10">
        <f t="shared" si="5"/>
        <v>7</v>
      </c>
      <c r="K13" s="10">
        <f t="shared" si="5"/>
        <v>17</v>
      </c>
      <c r="L13" s="10">
        <f t="shared" si="5"/>
        <v>10</v>
      </c>
      <c r="M13" s="10">
        <f t="shared" si="5"/>
        <v>0</v>
      </c>
      <c r="N13" s="10">
        <f t="shared" si="5"/>
        <v>115</v>
      </c>
      <c r="O13" s="10">
        <f t="shared" si="5"/>
        <v>35</v>
      </c>
      <c r="P13" s="10">
        <f t="shared" si="5"/>
        <v>0</v>
      </c>
      <c r="Q13" s="10">
        <f t="shared" si="5"/>
        <v>80</v>
      </c>
      <c r="R13" s="105">
        <f t="shared" si="2"/>
        <v>3021</v>
      </c>
    </row>
    <row r="14" spans="1:18" ht="20.100000000000001" customHeight="1" x14ac:dyDescent="0.25">
      <c r="A14" s="30" t="s">
        <v>31</v>
      </c>
      <c r="B14" s="4" t="s">
        <v>30</v>
      </c>
      <c r="C14" s="10">
        <f t="shared" ref="C14:Q14" si="6">C47+C73+C99+C125</f>
        <v>1250</v>
      </c>
      <c r="D14" s="10">
        <f t="shared" si="6"/>
        <v>0</v>
      </c>
      <c r="E14" s="10">
        <f t="shared" si="6"/>
        <v>0</v>
      </c>
      <c r="F14" s="10">
        <f t="shared" si="6"/>
        <v>820</v>
      </c>
      <c r="G14" s="10">
        <f t="shared" si="6"/>
        <v>1070</v>
      </c>
      <c r="H14" s="10">
        <f t="shared" si="6"/>
        <v>1150</v>
      </c>
      <c r="I14" s="10">
        <f t="shared" si="6"/>
        <v>0</v>
      </c>
      <c r="J14" s="10">
        <f t="shared" si="6"/>
        <v>0</v>
      </c>
      <c r="K14" s="10">
        <f t="shared" si="6"/>
        <v>0</v>
      </c>
      <c r="L14" s="10">
        <f t="shared" si="6"/>
        <v>0</v>
      </c>
      <c r="M14" s="10">
        <f t="shared" si="6"/>
        <v>0</v>
      </c>
      <c r="N14" s="10">
        <f t="shared" si="6"/>
        <v>0</v>
      </c>
      <c r="O14" s="10">
        <f t="shared" si="6"/>
        <v>0</v>
      </c>
      <c r="P14" s="10">
        <f t="shared" si="6"/>
        <v>0</v>
      </c>
      <c r="Q14" s="10">
        <f t="shared" si="6"/>
        <v>0</v>
      </c>
      <c r="R14" s="105">
        <f t="shared" si="2"/>
        <v>4290</v>
      </c>
    </row>
    <row r="15" spans="1:18" ht="20.100000000000001" customHeight="1" x14ac:dyDescent="0.25">
      <c r="A15" s="30" t="s">
        <v>33</v>
      </c>
      <c r="B15" s="4" t="s">
        <v>37</v>
      </c>
      <c r="C15" s="10">
        <f t="shared" ref="C15:Q15" si="7">C48+C74+C100+C126</f>
        <v>115700</v>
      </c>
      <c r="D15" s="10">
        <f t="shared" si="7"/>
        <v>70600</v>
      </c>
      <c r="E15" s="10">
        <f t="shared" si="7"/>
        <v>11200</v>
      </c>
      <c r="F15" s="10">
        <f t="shared" si="7"/>
        <v>20500</v>
      </c>
      <c r="G15" s="10">
        <f t="shared" si="7"/>
        <v>13700</v>
      </c>
      <c r="H15" s="10">
        <f t="shared" si="7"/>
        <v>97800</v>
      </c>
      <c r="I15" s="10">
        <f t="shared" si="7"/>
        <v>4500</v>
      </c>
      <c r="J15" s="10">
        <f t="shared" si="7"/>
        <v>0</v>
      </c>
      <c r="K15" s="10">
        <f t="shared" si="7"/>
        <v>7000</v>
      </c>
      <c r="L15" s="10">
        <f t="shared" si="7"/>
        <v>4720</v>
      </c>
      <c r="M15" s="10">
        <f t="shared" si="7"/>
        <v>0</v>
      </c>
      <c r="N15" s="10">
        <f t="shared" si="7"/>
        <v>65900</v>
      </c>
      <c r="O15" s="10">
        <f t="shared" si="7"/>
        <v>0</v>
      </c>
      <c r="P15" s="10">
        <f t="shared" si="7"/>
        <v>0</v>
      </c>
      <c r="Q15" s="10">
        <f t="shared" si="7"/>
        <v>3600</v>
      </c>
      <c r="R15" s="105">
        <f t="shared" si="2"/>
        <v>415220</v>
      </c>
    </row>
    <row r="16" spans="1:18" ht="20.100000000000001" customHeight="1" x14ac:dyDescent="0.25">
      <c r="A16" s="30" t="s">
        <v>34</v>
      </c>
      <c r="B16" s="4" t="s">
        <v>41</v>
      </c>
      <c r="C16" s="10">
        <f t="shared" ref="C16:Q16" si="8">C49+C75+C101+C127</f>
        <v>550</v>
      </c>
      <c r="D16" s="10">
        <f t="shared" si="8"/>
        <v>130</v>
      </c>
      <c r="E16" s="10">
        <f t="shared" si="8"/>
        <v>0</v>
      </c>
      <c r="F16" s="10">
        <f t="shared" si="8"/>
        <v>550</v>
      </c>
      <c r="G16" s="10">
        <f t="shared" si="8"/>
        <v>500</v>
      </c>
      <c r="H16" s="10">
        <f t="shared" si="8"/>
        <v>350</v>
      </c>
      <c r="I16" s="10">
        <f t="shared" si="8"/>
        <v>0</v>
      </c>
      <c r="J16" s="10">
        <f t="shared" si="8"/>
        <v>0</v>
      </c>
      <c r="K16" s="10">
        <f t="shared" si="8"/>
        <v>0</v>
      </c>
      <c r="L16" s="10">
        <f t="shared" si="8"/>
        <v>0</v>
      </c>
      <c r="M16" s="10">
        <f t="shared" si="8"/>
        <v>0</v>
      </c>
      <c r="N16" s="10">
        <f t="shared" si="8"/>
        <v>350</v>
      </c>
      <c r="O16" s="10">
        <f t="shared" si="8"/>
        <v>0</v>
      </c>
      <c r="P16" s="10">
        <f t="shared" si="8"/>
        <v>0</v>
      </c>
      <c r="Q16" s="10">
        <f t="shared" si="8"/>
        <v>400</v>
      </c>
      <c r="R16" s="105">
        <f t="shared" si="2"/>
        <v>2830</v>
      </c>
    </row>
    <row r="17" spans="1:18" ht="20.100000000000001" customHeight="1" x14ac:dyDescent="0.25">
      <c r="A17" s="30" t="s">
        <v>36</v>
      </c>
      <c r="B17" s="4" t="s">
        <v>43</v>
      </c>
      <c r="C17" s="10">
        <f t="shared" ref="C17:Q17" si="9">C50+C76+C102+C128</f>
        <v>52</v>
      </c>
      <c r="D17" s="10">
        <f t="shared" si="9"/>
        <v>141</v>
      </c>
      <c r="E17" s="10">
        <f t="shared" si="9"/>
        <v>0</v>
      </c>
      <c r="F17" s="10">
        <f t="shared" si="9"/>
        <v>17</v>
      </c>
      <c r="G17" s="10">
        <f t="shared" si="9"/>
        <v>50</v>
      </c>
      <c r="H17" s="10">
        <f t="shared" si="9"/>
        <v>35</v>
      </c>
      <c r="I17" s="10">
        <f t="shared" si="9"/>
        <v>0</v>
      </c>
      <c r="J17" s="10">
        <f t="shared" si="9"/>
        <v>0</v>
      </c>
      <c r="K17" s="10">
        <f t="shared" si="9"/>
        <v>0</v>
      </c>
      <c r="L17" s="10">
        <f t="shared" si="9"/>
        <v>0</v>
      </c>
      <c r="M17" s="10">
        <f t="shared" si="9"/>
        <v>0</v>
      </c>
      <c r="N17" s="10">
        <f t="shared" si="9"/>
        <v>59</v>
      </c>
      <c r="O17" s="10">
        <f t="shared" si="9"/>
        <v>0</v>
      </c>
      <c r="P17" s="10">
        <f t="shared" si="9"/>
        <v>0</v>
      </c>
      <c r="Q17" s="10">
        <f t="shared" si="9"/>
        <v>0</v>
      </c>
      <c r="R17" s="105">
        <f t="shared" si="2"/>
        <v>354</v>
      </c>
    </row>
    <row r="18" spans="1:18" ht="20.100000000000001" customHeight="1" x14ac:dyDescent="0.25">
      <c r="A18" s="30" t="s">
        <v>38</v>
      </c>
      <c r="B18" s="4" t="s">
        <v>39</v>
      </c>
      <c r="C18" s="10">
        <f t="shared" ref="C18:Q18" si="10">C51+C77+C103+C129</f>
        <v>13570</v>
      </c>
      <c r="D18" s="10">
        <f t="shared" si="10"/>
        <v>0</v>
      </c>
      <c r="E18" s="10">
        <f t="shared" si="10"/>
        <v>0</v>
      </c>
      <c r="F18" s="10">
        <f t="shared" si="10"/>
        <v>3720</v>
      </c>
      <c r="G18" s="10">
        <f t="shared" si="10"/>
        <v>3995</v>
      </c>
      <c r="H18" s="10">
        <f t="shared" si="10"/>
        <v>4370</v>
      </c>
      <c r="I18" s="10">
        <f t="shared" si="10"/>
        <v>0</v>
      </c>
      <c r="J18" s="10">
        <f t="shared" si="10"/>
        <v>0</v>
      </c>
      <c r="K18" s="10">
        <f t="shared" si="10"/>
        <v>0</v>
      </c>
      <c r="L18" s="10">
        <f t="shared" si="10"/>
        <v>0</v>
      </c>
      <c r="M18" s="10">
        <f t="shared" si="10"/>
        <v>0</v>
      </c>
      <c r="N18" s="10">
        <f t="shared" si="10"/>
        <v>0</v>
      </c>
      <c r="O18" s="10">
        <f t="shared" si="10"/>
        <v>0</v>
      </c>
      <c r="P18" s="10">
        <f t="shared" si="10"/>
        <v>0</v>
      </c>
      <c r="Q18" s="10">
        <f t="shared" si="10"/>
        <v>0</v>
      </c>
      <c r="R18" s="105">
        <f t="shared" si="2"/>
        <v>25655</v>
      </c>
    </row>
    <row r="19" spans="1:18" ht="20.100000000000001" customHeight="1" x14ac:dyDescent="0.25">
      <c r="A19" s="30" t="s">
        <v>40</v>
      </c>
      <c r="B19" s="4" t="s">
        <v>35</v>
      </c>
      <c r="C19" s="10">
        <f t="shared" ref="C19:Q19" si="11">C52+C78+C104+C130</f>
        <v>17218</v>
      </c>
      <c r="D19" s="10">
        <f t="shared" si="11"/>
        <v>1776</v>
      </c>
      <c r="E19" s="10">
        <f t="shared" si="11"/>
        <v>0</v>
      </c>
      <c r="F19" s="10">
        <f t="shared" si="11"/>
        <v>8751</v>
      </c>
      <c r="G19" s="10">
        <f t="shared" si="11"/>
        <v>27122</v>
      </c>
      <c r="H19" s="10">
        <f t="shared" si="11"/>
        <v>8321</v>
      </c>
      <c r="I19" s="10">
        <f t="shared" si="11"/>
        <v>2017</v>
      </c>
      <c r="J19" s="10">
        <f t="shared" si="11"/>
        <v>390</v>
      </c>
      <c r="K19" s="10">
        <f t="shared" si="11"/>
        <v>3115</v>
      </c>
      <c r="L19" s="10">
        <f t="shared" si="11"/>
        <v>2780</v>
      </c>
      <c r="M19" s="10">
        <f t="shared" si="11"/>
        <v>144</v>
      </c>
      <c r="N19" s="10">
        <f t="shared" si="11"/>
        <v>8435</v>
      </c>
      <c r="O19" s="10">
        <f t="shared" si="11"/>
        <v>2680</v>
      </c>
      <c r="P19" s="10">
        <f t="shared" si="11"/>
        <v>1637</v>
      </c>
      <c r="Q19" s="10">
        <f t="shared" si="11"/>
        <v>2693</v>
      </c>
      <c r="R19" s="105">
        <f t="shared" si="2"/>
        <v>87079</v>
      </c>
    </row>
    <row r="20" spans="1:18" ht="20.100000000000001" customHeight="1" x14ac:dyDescent="0.25">
      <c r="A20" s="30" t="s">
        <v>42</v>
      </c>
      <c r="B20" s="4" t="s">
        <v>32</v>
      </c>
      <c r="C20" s="10">
        <f t="shared" ref="C20:Q20" si="12">C53+C79+C105+C131</f>
        <v>4520</v>
      </c>
      <c r="D20" s="10">
        <f t="shared" si="12"/>
        <v>1598</v>
      </c>
      <c r="E20" s="10">
        <f t="shared" si="12"/>
        <v>0</v>
      </c>
      <c r="F20" s="10">
        <f t="shared" si="12"/>
        <v>1800</v>
      </c>
      <c r="G20" s="10">
        <f t="shared" si="12"/>
        <v>4920</v>
      </c>
      <c r="H20" s="10">
        <f t="shared" si="12"/>
        <v>2710</v>
      </c>
      <c r="I20" s="10">
        <f t="shared" si="12"/>
        <v>0</v>
      </c>
      <c r="J20" s="10">
        <f t="shared" si="12"/>
        <v>11</v>
      </c>
      <c r="K20" s="10">
        <f t="shared" si="12"/>
        <v>3</v>
      </c>
      <c r="L20" s="10">
        <f t="shared" si="12"/>
        <v>4</v>
      </c>
      <c r="M20" s="10">
        <f t="shared" si="12"/>
        <v>0</v>
      </c>
      <c r="N20" s="10">
        <f t="shared" si="12"/>
        <v>1040</v>
      </c>
      <c r="O20" s="10">
        <f t="shared" si="12"/>
        <v>300</v>
      </c>
      <c r="P20" s="10">
        <f t="shared" si="12"/>
        <v>0</v>
      </c>
      <c r="Q20" s="10">
        <f t="shared" si="12"/>
        <v>4</v>
      </c>
      <c r="R20" s="105">
        <f t="shared" si="2"/>
        <v>16910</v>
      </c>
    </row>
    <row r="21" spans="1:18" ht="20.100000000000001" customHeight="1" x14ac:dyDescent="0.25">
      <c r="A21" s="30" t="s">
        <v>44</v>
      </c>
      <c r="B21" s="4" t="s">
        <v>26</v>
      </c>
      <c r="C21" s="10">
        <f t="shared" ref="C21:Q21" si="13">C54+C80+C106+C132</f>
        <v>5000</v>
      </c>
      <c r="D21" s="10">
        <f t="shared" si="13"/>
        <v>0</v>
      </c>
      <c r="E21" s="10">
        <f t="shared" si="13"/>
        <v>0</v>
      </c>
      <c r="F21" s="10">
        <f t="shared" si="13"/>
        <v>1400</v>
      </c>
      <c r="G21" s="10">
        <f t="shared" si="13"/>
        <v>5802</v>
      </c>
      <c r="H21" s="10">
        <f t="shared" si="13"/>
        <v>5800</v>
      </c>
      <c r="I21" s="10">
        <f t="shared" si="13"/>
        <v>0</v>
      </c>
      <c r="J21" s="10">
        <f t="shared" si="13"/>
        <v>0</v>
      </c>
      <c r="K21" s="10">
        <f t="shared" si="13"/>
        <v>0</v>
      </c>
      <c r="L21" s="10">
        <f t="shared" si="13"/>
        <v>2500</v>
      </c>
      <c r="M21" s="10">
        <f t="shared" si="13"/>
        <v>0</v>
      </c>
      <c r="N21" s="10">
        <f t="shared" si="13"/>
        <v>650</v>
      </c>
      <c r="O21" s="10">
        <f t="shared" si="13"/>
        <v>0</v>
      </c>
      <c r="P21" s="10">
        <f t="shared" si="13"/>
        <v>0</v>
      </c>
      <c r="Q21" s="10">
        <f t="shared" si="13"/>
        <v>0</v>
      </c>
      <c r="R21" s="105">
        <f t="shared" si="2"/>
        <v>21152</v>
      </c>
    </row>
    <row r="22" spans="1:18" ht="20.100000000000001" customHeight="1" x14ac:dyDescent="0.25">
      <c r="A22" s="30" t="s">
        <v>46</v>
      </c>
      <c r="B22" s="4" t="s">
        <v>51</v>
      </c>
      <c r="C22" s="10">
        <f t="shared" ref="C22:Q22" si="14">C55+C81+C107+C133</f>
        <v>16</v>
      </c>
      <c r="D22" s="10">
        <f t="shared" si="14"/>
        <v>3</v>
      </c>
      <c r="E22" s="10">
        <f t="shared" si="14"/>
        <v>3</v>
      </c>
      <c r="F22" s="10">
        <f t="shared" si="14"/>
        <v>1</v>
      </c>
      <c r="G22" s="10">
        <f t="shared" si="14"/>
        <v>7</v>
      </c>
      <c r="H22" s="10">
        <f t="shared" si="14"/>
        <v>4</v>
      </c>
      <c r="I22" s="10">
        <f t="shared" si="14"/>
        <v>1</v>
      </c>
      <c r="J22" s="10">
        <f t="shared" si="14"/>
        <v>1</v>
      </c>
      <c r="K22" s="10">
        <f t="shared" si="14"/>
        <v>6</v>
      </c>
      <c r="L22" s="10">
        <f t="shared" si="14"/>
        <v>5</v>
      </c>
      <c r="M22" s="10">
        <f t="shared" si="14"/>
        <v>1</v>
      </c>
      <c r="N22" s="10">
        <f t="shared" si="14"/>
        <v>5</v>
      </c>
      <c r="O22" s="10">
        <f t="shared" si="14"/>
        <v>0</v>
      </c>
      <c r="P22" s="10">
        <f t="shared" si="14"/>
        <v>2</v>
      </c>
      <c r="Q22" s="10">
        <f t="shared" si="14"/>
        <v>3</v>
      </c>
      <c r="R22" s="105">
        <f t="shared" si="2"/>
        <v>58</v>
      </c>
    </row>
    <row r="23" spans="1:18" ht="20.100000000000001" customHeight="1" x14ac:dyDescent="0.25">
      <c r="A23" s="30" t="s">
        <v>48</v>
      </c>
      <c r="B23" s="4" t="s">
        <v>49</v>
      </c>
      <c r="C23" s="10">
        <f t="shared" ref="C23:P23" si="15">C56+C82+C108+C134</f>
        <v>66400</v>
      </c>
      <c r="D23" s="10">
        <f t="shared" si="15"/>
        <v>0</v>
      </c>
      <c r="E23" s="10">
        <f t="shared" si="15"/>
        <v>0</v>
      </c>
      <c r="F23" s="10">
        <f t="shared" si="15"/>
        <v>0</v>
      </c>
      <c r="G23" s="10">
        <f t="shared" si="15"/>
        <v>46500</v>
      </c>
      <c r="H23" s="10">
        <f t="shared" si="15"/>
        <v>22000</v>
      </c>
      <c r="I23" s="10">
        <f t="shared" si="15"/>
        <v>0</v>
      </c>
      <c r="J23" s="10">
        <f t="shared" si="15"/>
        <v>5500</v>
      </c>
      <c r="K23" s="10">
        <f t="shared" si="15"/>
        <v>50</v>
      </c>
      <c r="L23" s="10">
        <f t="shared" si="15"/>
        <v>0</v>
      </c>
      <c r="M23" s="10">
        <f t="shared" si="15"/>
        <v>0</v>
      </c>
      <c r="N23" s="10">
        <f t="shared" si="15"/>
        <v>7500</v>
      </c>
      <c r="O23" s="10">
        <f t="shared" si="15"/>
        <v>0</v>
      </c>
      <c r="P23" s="10">
        <f t="shared" si="15"/>
        <v>0</v>
      </c>
      <c r="Q23" s="10">
        <f>Q56+Q82+Q108+Q134</f>
        <v>0</v>
      </c>
      <c r="R23" s="105">
        <f t="shared" si="2"/>
        <v>147950</v>
      </c>
    </row>
    <row r="24" spans="1:18" ht="20.100000000000001" customHeight="1" x14ac:dyDescent="0.25">
      <c r="A24" s="104" t="s">
        <v>50</v>
      </c>
      <c r="B24" s="104"/>
      <c r="C24" s="32">
        <f>SUM(C9:C23)</f>
        <v>228678</v>
      </c>
      <c r="D24" s="32">
        <f t="shared" ref="D24:Q24" si="16">SUM(D9:D23)</f>
        <v>74360</v>
      </c>
      <c r="E24" s="32">
        <f t="shared" si="16"/>
        <v>11799</v>
      </c>
      <c r="F24" s="32">
        <f t="shared" si="16"/>
        <v>43841</v>
      </c>
      <c r="G24" s="32">
        <f t="shared" si="16"/>
        <v>106551</v>
      </c>
      <c r="H24" s="32">
        <f t="shared" si="16"/>
        <v>144117</v>
      </c>
      <c r="I24" s="32">
        <f t="shared" si="16"/>
        <v>6518</v>
      </c>
      <c r="J24" s="32">
        <f t="shared" si="16"/>
        <v>5910</v>
      </c>
      <c r="K24" s="32">
        <f t="shared" si="16"/>
        <v>10404</v>
      </c>
      <c r="L24" s="32">
        <f t="shared" si="16"/>
        <v>10414</v>
      </c>
      <c r="M24" s="32">
        <f t="shared" si="16"/>
        <v>145</v>
      </c>
      <c r="N24" s="32">
        <f t="shared" si="16"/>
        <v>84716</v>
      </c>
      <c r="O24" s="32">
        <f t="shared" si="16"/>
        <v>3015</v>
      </c>
      <c r="P24" s="32">
        <f t="shared" si="16"/>
        <v>1639</v>
      </c>
      <c r="Q24" s="32">
        <f t="shared" si="16"/>
        <v>7360</v>
      </c>
      <c r="R24" s="109">
        <f>SUM(C24:Q24)</f>
        <v>739467</v>
      </c>
    </row>
    <row r="25" spans="1:18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0">
        <f>SUM(R9:R23)</f>
        <v>739467</v>
      </c>
    </row>
    <row r="26" spans="1:18" x14ac:dyDescent="0.25">
      <c r="C26" s="11"/>
      <c r="D26" s="11"/>
      <c r="E26" s="11"/>
      <c r="F26" s="11"/>
      <c r="G26" s="11"/>
      <c r="H26" s="11"/>
      <c r="I26" s="11"/>
      <c r="J26" s="11"/>
      <c r="K26" s="11"/>
      <c r="L26" s="75" t="s">
        <v>167</v>
      </c>
      <c r="M26" s="75"/>
      <c r="N26" s="75"/>
      <c r="O26" s="75"/>
      <c r="P26" s="75"/>
      <c r="Q26" s="75"/>
      <c r="R26" s="75"/>
    </row>
    <row r="27" spans="1:18" x14ac:dyDescent="0.25">
      <c r="C27" s="11"/>
      <c r="D27" s="11"/>
      <c r="E27" s="11"/>
      <c r="F27" s="11"/>
      <c r="G27" s="11"/>
      <c r="H27" s="11"/>
      <c r="I27" s="11"/>
      <c r="J27" s="11"/>
      <c r="K27" s="11"/>
      <c r="L27" s="76" t="s">
        <v>156</v>
      </c>
      <c r="M27" s="76"/>
      <c r="N27" s="76"/>
      <c r="O27" s="76"/>
      <c r="P27" s="76"/>
      <c r="Q27" s="76"/>
      <c r="R27" s="76"/>
    </row>
    <row r="28" spans="1:18" x14ac:dyDescent="0.25">
      <c r="L28" s="76" t="s">
        <v>157</v>
      </c>
      <c r="M28" s="76"/>
      <c r="N28" s="76"/>
      <c r="O28" s="76"/>
      <c r="P28" s="76"/>
      <c r="Q28" s="76"/>
      <c r="R28" s="76"/>
    </row>
    <row r="29" spans="1:18" x14ac:dyDescent="0.25">
      <c r="O29" s="33"/>
      <c r="P29" s="34" t="s">
        <v>158</v>
      </c>
      <c r="Q29" s="34"/>
      <c r="R29" s="34"/>
    </row>
    <row r="30" spans="1:18" x14ac:dyDescent="0.25">
      <c r="O30" s="33"/>
      <c r="P30" s="35"/>
      <c r="Q30" s="35"/>
      <c r="R30" s="36"/>
    </row>
    <row r="31" spans="1:18" x14ac:dyDescent="0.25">
      <c r="L31" s="77" t="s">
        <v>161</v>
      </c>
      <c r="M31" s="77"/>
      <c r="N31" s="77"/>
      <c r="O31" s="77"/>
      <c r="P31" s="77"/>
      <c r="Q31" s="77"/>
      <c r="R31" s="77"/>
    </row>
    <row r="32" spans="1:18" x14ac:dyDescent="0.25">
      <c r="L32" s="78" t="s">
        <v>162</v>
      </c>
      <c r="M32" s="78"/>
      <c r="N32" s="78"/>
      <c r="O32" s="78"/>
      <c r="P32" s="78"/>
      <c r="Q32" s="78"/>
      <c r="R32" s="78"/>
    </row>
    <row r="34" spans="1:35" x14ac:dyDescent="0.25">
      <c r="A34" s="75" t="s">
        <v>96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35" x14ac:dyDescent="0.25">
      <c r="A35" s="75" t="s">
        <v>163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1:35" x14ac:dyDescent="0.25">
      <c r="A36" s="75" t="s">
        <v>53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35" ht="18.75" x14ac:dyDescent="0.3">
      <c r="B37" s="1" t="s">
        <v>82</v>
      </c>
      <c r="P37" s="2">
        <v>2</v>
      </c>
    </row>
    <row r="39" spans="1:35" ht="15" customHeight="1" x14ac:dyDescent="0.25">
      <c r="A39" s="98" t="s">
        <v>5</v>
      </c>
      <c r="B39" s="98" t="s">
        <v>6</v>
      </c>
      <c r="C39" s="100" t="s">
        <v>97</v>
      </c>
      <c r="D39" s="100" t="s">
        <v>152</v>
      </c>
      <c r="E39" s="100" t="s">
        <v>107</v>
      </c>
      <c r="F39" s="100" t="s">
        <v>98</v>
      </c>
      <c r="G39" s="100" t="s">
        <v>99</v>
      </c>
      <c r="H39" s="100" t="s">
        <v>153</v>
      </c>
      <c r="I39" s="100" t="s">
        <v>100</v>
      </c>
      <c r="J39" s="100" t="s">
        <v>106</v>
      </c>
      <c r="K39" s="100" t="s">
        <v>104</v>
      </c>
      <c r="L39" s="100" t="s">
        <v>154</v>
      </c>
      <c r="M39" s="100" t="s">
        <v>105</v>
      </c>
      <c r="N39" s="102" t="s">
        <v>155</v>
      </c>
      <c r="O39" s="102" t="s">
        <v>102</v>
      </c>
      <c r="P39" s="102" t="s">
        <v>103</v>
      </c>
      <c r="Q39" s="102" t="s">
        <v>101</v>
      </c>
      <c r="S39" s="94"/>
      <c r="T39" s="94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6"/>
      <c r="AG39" s="96"/>
      <c r="AH39" s="96"/>
      <c r="AI39" s="96"/>
    </row>
    <row r="40" spans="1:35" x14ac:dyDescent="0.25">
      <c r="A40" s="99"/>
      <c r="B40" s="99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3"/>
      <c r="O40" s="103"/>
      <c r="P40" s="103"/>
      <c r="Q40" s="103"/>
      <c r="S40" s="94"/>
      <c r="T40" s="94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6"/>
      <c r="AG40" s="96"/>
      <c r="AH40" s="96"/>
      <c r="AI40" s="96"/>
    </row>
    <row r="41" spans="1:35" x14ac:dyDescent="0.25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  <c r="G41" s="3">
        <v>7</v>
      </c>
      <c r="H41" s="3">
        <v>8</v>
      </c>
      <c r="I41" s="3">
        <v>9</v>
      </c>
      <c r="J41" s="3">
        <v>10</v>
      </c>
      <c r="K41" s="3">
        <v>11</v>
      </c>
      <c r="L41" s="3">
        <v>12</v>
      </c>
      <c r="M41" s="3">
        <v>13</v>
      </c>
      <c r="N41" s="8">
        <v>14</v>
      </c>
      <c r="O41" s="8">
        <v>15</v>
      </c>
      <c r="P41" s="8">
        <v>16</v>
      </c>
      <c r="Q41" s="8">
        <v>17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52"/>
      <c r="AG41" s="52"/>
      <c r="AH41" s="52"/>
      <c r="AI41" s="52"/>
    </row>
    <row r="42" spans="1:35" ht="20.100000000000001" customHeight="1" x14ac:dyDescent="0.25">
      <c r="A42" s="31" t="s">
        <v>21</v>
      </c>
      <c r="B42" s="9" t="s">
        <v>45</v>
      </c>
      <c r="C42" s="10">
        <f>'[3]Triwulan I'!$C$14+'[3]Triwulan I'!$G$14</f>
        <v>26</v>
      </c>
      <c r="D42" s="10">
        <f>'[3]Triwulan I'!$C$15+'[3]Triwulan I'!$G$1</f>
        <v>0</v>
      </c>
      <c r="E42" s="10">
        <f>'[3]Triwulan I'!$C$16+'[3]Triwulan I'!$G$16</f>
        <v>0</v>
      </c>
      <c r="F42" s="10">
        <f>'[3]Triwulan I'!$C$17+'[3]Triwulan I'!$G$17</f>
        <v>0</v>
      </c>
      <c r="G42" s="10">
        <f>'[3]Triwulan I'!$C$18+'[3]Triwulan I'!$G$18</f>
        <v>21</v>
      </c>
      <c r="H42" s="10">
        <f>'[3]Triwulan I'!$C$19+'[3]Triwulan I'!$G$19</f>
        <v>121</v>
      </c>
      <c r="I42" s="10">
        <f>'[3]Triwulan I'!$C$20+'[3]Triwulan I'!$G$20</f>
        <v>0</v>
      </c>
      <c r="J42" s="10">
        <f>'[3]Triwulan I'!$C$21+'[3]Triwulan I'!$G$21</f>
        <v>0</v>
      </c>
      <c r="K42" s="10">
        <f>'[3]Triwulan I'!$C$22+'[3]Triwulan I'!$G$22</f>
        <v>0</v>
      </c>
      <c r="L42" s="10">
        <f>'[3]Triwulan I'!$C$23+'[3]Triwulan I'!$G$23</f>
        <v>0</v>
      </c>
      <c r="M42" s="10">
        <f>'[3]Triwulan I'!$C$24+'[3]Triwulan I'!$G$24</f>
        <v>0</v>
      </c>
      <c r="N42" s="10">
        <f>'[3]Triwulan I'!$C$25+'[3]Triwulan I'!$G$25</f>
        <v>0</v>
      </c>
      <c r="O42" s="10">
        <f>'[3]Triwulan I'!$C$26+'[3]Triwulan I'!$G$26</f>
        <v>0</v>
      </c>
      <c r="P42" s="10">
        <f>'[3]Triwulan I'!$C$27+'[3]Triwulan I'!$G$27</f>
        <v>0</v>
      </c>
      <c r="Q42" s="10">
        <f>'[3]Triwulan I'!$C$28+'[3]Triwulan I'!$G$28</f>
        <v>0</v>
      </c>
      <c r="S42" s="53"/>
      <c r="T42" s="54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1:35" ht="20.100000000000001" customHeight="1" x14ac:dyDescent="0.25">
      <c r="A43" s="31" t="s">
        <v>23</v>
      </c>
      <c r="B43" s="9" t="s">
        <v>47</v>
      </c>
      <c r="C43" s="10">
        <f>'[3]Triwulan I'!$C$49+'[3]Triwulan I'!$G$49</f>
        <v>3</v>
      </c>
      <c r="D43" s="10">
        <f>'[3]Triwulan I'!$C$50+'[3]Triwulan I'!$G$50</f>
        <v>2</v>
      </c>
      <c r="E43" s="10">
        <f>'[3]Triwulan I'!$C$51+'[3]Triwulan I'!$G$51</f>
        <v>0</v>
      </c>
      <c r="F43" s="10">
        <f>'[3]Triwulan I'!$C$52+'[3]Triwulan I'!$G$52</f>
        <v>0</v>
      </c>
      <c r="G43" s="10">
        <f>'[3]Triwulan I'!$C$53+'[3]Triwulan I'!$G$53</f>
        <v>5</v>
      </c>
      <c r="H43" s="10">
        <f>'[3]Triwulan I'!$C$54+'[3]Triwulan I'!$G$54</f>
        <v>1</v>
      </c>
      <c r="I43" s="10">
        <f>'[3]Triwulan I'!$C$55+'[3]Triwulan I'!$G$55</f>
        <v>0</v>
      </c>
      <c r="J43" s="10">
        <f>'[3]Triwulan I'!$C$56+'[3]Triwulan I'!$G$56</f>
        <v>0</v>
      </c>
      <c r="K43" s="10">
        <f>'[3]Triwulan I'!$C$57+'[3]Triwulan I'!$G$57</f>
        <v>0</v>
      </c>
      <c r="L43" s="10">
        <f>'[3]Triwulan I'!$C$58+'[3]Triwulan I'!$G$58</f>
        <v>0</v>
      </c>
      <c r="M43" s="10">
        <f>'[3]Triwulan I'!$C$59+'[3]Triwulan I'!$G$59</f>
        <v>0</v>
      </c>
      <c r="N43" s="10">
        <f>'[3]Triwulan I'!$C$60+'[3]Triwulan I'!$G$60</f>
        <v>0</v>
      </c>
      <c r="O43" s="10">
        <f>'[3]Triwulan I'!$C$61+'[3]Triwulan I'!$G$61</f>
        <v>0</v>
      </c>
      <c r="P43" s="10">
        <f>'[3]Triwulan I'!$C$62+'[3]Triwulan I'!$G$62</f>
        <v>0</v>
      </c>
      <c r="Q43" s="10">
        <f>'[3]Triwulan I'!$C$63+'[3]Triwulan I'!$G$63</f>
        <v>0</v>
      </c>
      <c r="S43" s="53"/>
      <c r="T43" s="54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</row>
    <row r="44" spans="1:35" ht="20.100000000000001" customHeight="1" x14ac:dyDescent="0.25">
      <c r="A44" s="31" t="s">
        <v>25</v>
      </c>
      <c r="B44" s="9" t="s">
        <v>22</v>
      </c>
      <c r="C44" s="10">
        <f>'[3]Triwulan I'!$C$119+'[3]Triwulan I'!$G$119</f>
        <v>2320</v>
      </c>
      <c r="D44" s="10">
        <f>'[3]Triwulan I'!$C$120+'[3]Triwulan I'!$G$120</f>
        <v>0</v>
      </c>
      <c r="E44" s="10">
        <f>'[3]Triwulan I'!$C$121+'[3]Triwulan I'!$G$121</f>
        <v>0</v>
      </c>
      <c r="F44" s="10">
        <f>'[3]Triwulan I'!$C$122+'[3]Triwulan I'!$G$122</f>
        <v>5335</v>
      </c>
      <c r="G44" s="10">
        <f>'[3]Triwulan I'!$C$123+'[3]Triwulan I'!$G$123</f>
        <v>1308</v>
      </c>
      <c r="H44" s="10">
        <f>'[3]Triwulan I'!$C$124+'[3]Triwulan I'!$G$124</f>
        <v>326</v>
      </c>
      <c r="I44" s="10">
        <f>'[3]Triwulan I'!$C$125+'[3]Triwulan I'!$G$125</f>
        <v>0</v>
      </c>
      <c r="J44" s="10">
        <f>'[3]Triwulan I'!$C$126+'[3]Triwulan I'!$G$126</f>
        <v>0</v>
      </c>
      <c r="K44" s="10">
        <f>'[3]Triwulan I'!$C$127+'[3]Triwulan I'!$G$127</f>
        <v>48</v>
      </c>
      <c r="L44" s="10">
        <f>'[3]Triwulan I'!$C$128+'[3]Triwulan I'!$G$128</f>
        <v>277</v>
      </c>
      <c r="M44" s="10">
        <f>'[3]Triwulan I'!$C$129+'[3]Triwulan I'!$G$129</f>
        <v>0</v>
      </c>
      <c r="N44" s="10">
        <f>'[3]Triwulan I'!$C$130+'[3]Triwulan I'!$G$130</f>
        <v>0</v>
      </c>
      <c r="O44" s="10">
        <f>'[3]Triwulan I'!$C$131+'[3]Triwulan I'!$G$131</f>
        <v>0</v>
      </c>
      <c r="P44" s="10">
        <f>'[3]Triwulan I'!$C$132+'[3]Triwulan I'!$G$132</f>
        <v>0</v>
      </c>
      <c r="Q44" s="10">
        <f>'[3]Triwulan I'!$C$133+'[3]Triwulan I'!$G$133</f>
        <v>369</v>
      </c>
      <c r="S44" s="53"/>
      <c r="T44" s="54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spans="1:35" ht="20.100000000000001" customHeight="1" x14ac:dyDescent="0.25">
      <c r="A45" s="31" t="s">
        <v>27</v>
      </c>
      <c r="B45" s="9" t="s">
        <v>24</v>
      </c>
      <c r="C45" s="10">
        <f>'[3]Triwulan I'!$C$84+'[3]Triwulan I'!$G$84</f>
        <v>1145</v>
      </c>
      <c r="D45" s="10">
        <f>'[3]Triwulan I'!$C$85+'[3]Triwulan I'!$G$85</f>
        <v>109</v>
      </c>
      <c r="E45" s="10">
        <f>'[3]Triwulan I'!$C$86+'[3]Triwulan I'!$G$86</f>
        <v>0</v>
      </c>
      <c r="F45" s="10">
        <f>'[3]Triwulan I'!$C$87+'[3]Triwulan I'!$G$87</f>
        <v>501</v>
      </c>
      <c r="G45" s="10">
        <f>'[3]Triwulan I'!$C$88+'[3]Triwulan I'!$G$88</f>
        <v>1074</v>
      </c>
      <c r="H45" s="10">
        <f>'[3]Triwulan I'!$C$89+'[3]Triwulan I'!$G$89</f>
        <v>752</v>
      </c>
      <c r="I45" s="10">
        <f>'[3]Triwulan I'!$C$90+'[3]Triwulan I'!$G$90</f>
        <v>0</v>
      </c>
      <c r="J45" s="10">
        <f>'[3]Triwulan I'!$C$91+'[3]Triwulan I'!$G$91</f>
        <v>1</v>
      </c>
      <c r="K45" s="10">
        <f>'[3]Triwulan I'!$C$92+'[3]Triwulan I'!$G$92</f>
        <v>146</v>
      </c>
      <c r="L45" s="10">
        <f>'[3]Triwulan I'!$C$93+'[3]Triwulan I'!$G$93</f>
        <v>113</v>
      </c>
      <c r="M45" s="10">
        <f>'[3]Triwulan I'!$C$94+'[3]Triwulan I'!$G$94</f>
        <v>0</v>
      </c>
      <c r="N45" s="10">
        <f>'[3]Triwulan I'!$C$95+'[3]Triwulan I'!$G$95</f>
        <v>619</v>
      </c>
      <c r="O45" s="10">
        <f>'[3]Triwulan I'!$C$96+'[3]Triwulan I'!$G$96</f>
        <v>0</v>
      </c>
      <c r="P45" s="10">
        <f>'[3]Triwulan I'!$C$97+'[3]Triwulan I'!$G$97</f>
        <v>0</v>
      </c>
      <c r="Q45" s="10">
        <f>'[3]Triwulan I'!$C$98+'[3]Triwulan I'!$G$98</f>
        <v>202</v>
      </c>
      <c r="R45" s="51"/>
      <c r="S45" s="53"/>
      <c r="T45" s="54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spans="1:35" ht="20.100000000000001" customHeight="1" x14ac:dyDescent="0.25">
      <c r="A46" s="31" t="s">
        <v>29</v>
      </c>
      <c r="B46" s="9" t="s">
        <v>28</v>
      </c>
      <c r="C46" s="10">
        <f>'[3]Triwulan I'!$C$154+'[3]Triwulan I'!$G$154</f>
        <v>414</v>
      </c>
      <c r="D46" s="10">
        <f>'[3]Triwulan I'!$C$155+'[3]Triwulan I'!$G$155</f>
        <v>0</v>
      </c>
      <c r="E46" s="10">
        <f>'[3]Triwulan I'!$C$156+'[3]Triwulan I'!$G$156</f>
        <v>346</v>
      </c>
      <c r="F46" s="10">
        <f>'[3]Triwulan I'!$C$157+'[3]Triwulan I'!$G$157</f>
        <v>390</v>
      </c>
      <c r="G46" s="10">
        <f>'[3]Triwulan I'!$C$158+'[3]Triwulan I'!$G$158</f>
        <v>52</v>
      </c>
      <c r="H46" s="10">
        <f>'[3]Triwulan I'!$C$159+'[3]Triwulan I'!$G$159</f>
        <v>340</v>
      </c>
      <c r="I46" s="10">
        <f>'[3]Triwulan I'!$C$160+'[3]Triwulan I'!$G$160</f>
        <v>0</v>
      </c>
      <c r="J46" s="10">
        <f>'[3]Triwulan I'!$C$161+'[3]Triwulan I'!$G$161</f>
        <v>4</v>
      </c>
      <c r="K46" s="10">
        <f>'[3]Triwulan I'!$C$162+'[3]Triwulan I'!$G$162</f>
        <v>17</v>
      </c>
      <c r="L46" s="10">
        <f>'[3]Triwulan I'!$C$163+'[3]Triwulan I'!$G$163</f>
        <v>10</v>
      </c>
      <c r="M46" s="10">
        <f>'[3]Triwulan I'!$C$164+'[3]Triwulan I'!$G$164</f>
        <v>0</v>
      </c>
      <c r="N46" s="10">
        <f>'[3]Triwulan I'!$C$165+'[3]Triwulan I'!$G$165</f>
        <v>0</v>
      </c>
      <c r="O46" s="10">
        <f>'[3]Triwulan I'!$C$166+'[3]Triwulan I'!$G$166</f>
        <v>35</v>
      </c>
      <c r="P46" s="10">
        <f>'[3]Triwulan I'!$C$167+'[3]Triwulan I'!$G$167</f>
        <v>0</v>
      </c>
      <c r="Q46" s="10">
        <f>'[3]Triwulan I'!$C$168+'[3]Triwulan I'!$G$168</f>
        <v>30</v>
      </c>
      <c r="S46" s="53"/>
      <c r="T46" s="54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47" spans="1:35" ht="20.100000000000001" customHeight="1" x14ac:dyDescent="0.25">
      <c r="A47" s="31" t="s">
        <v>31</v>
      </c>
      <c r="B47" s="9" t="s">
        <v>30</v>
      </c>
      <c r="C47" s="10">
        <f>'[3]Triwulan I'!$C$189+'[3]Triwulan I'!$G$189</f>
        <v>700</v>
      </c>
      <c r="D47" s="10">
        <f>'[3]Triwulan I'!$C$190+'[3]Triwulan I'!$G$190</f>
        <v>0</v>
      </c>
      <c r="E47" s="10">
        <f>'[3]Triwulan I'!$C$191+'[3]Triwulan I'!$G$191</f>
        <v>0</v>
      </c>
      <c r="F47" s="10">
        <f>'[3]Triwulan I'!$C$192+'[3]Triwulan I'!$G$192</f>
        <v>425</v>
      </c>
      <c r="G47" s="10">
        <f>'[3]Triwulan I'!$C$193+'[3]Triwulan I'!$G$193</f>
        <v>695</v>
      </c>
      <c r="H47" s="10">
        <f>'[3]Triwulan I'!$C$194+'[3]Triwulan I'!$G$194</f>
        <v>700</v>
      </c>
      <c r="I47" s="10">
        <f>'[3]Triwulan I'!$C$195+'[3]Triwulan I'!$G$195</f>
        <v>0</v>
      </c>
      <c r="J47" s="10">
        <f>'[3]Triwulan I'!$C$196+'[3]Triwulan I'!$G$196</f>
        <v>0</v>
      </c>
      <c r="K47" s="10">
        <f>'[3]Triwulan I'!$C$197+'[3]Triwulan I'!$G$197</f>
        <v>0</v>
      </c>
      <c r="L47" s="10">
        <f>'[3]Triwulan I'!$C$198+'[3]Triwulan I'!$G$198</f>
        <v>0</v>
      </c>
      <c r="M47" s="10">
        <f>'[3]Triwulan I'!$C$199+'[3]Triwulan I'!$G$199</f>
        <v>0</v>
      </c>
      <c r="N47" s="10">
        <f>'[3]Triwulan I'!$C$200+'[3]Triwulan I'!$G$200</f>
        <v>0</v>
      </c>
      <c r="O47" s="10">
        <f>'[3]Triwulan I'!$C$201+'[3]Triwulan I'!$G$201</f>
        <v>0</v>
      </c>
      <c r="P47" s="10">
        <f>'[3]Triwulan I'!$C$202+'[3]Triwulan I'!$G$202</f>
        <v>0</v>
      </c>
      <c r="Q47" s="10">
        <f>'[3]Triwulan I'!$C$203+'[3]Triwulan I'!$G$203</f>
        <v>0</v>
      </c>
      <c r="S47" s="53"/>
      <c r="T47" s="54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</row>
    <row r="48" spans="1:35" ht="20.100000000000001" customHeight="1" x14ac:dyDescent="0.25">
      <c r="A48" s="31" t="s">
        <v>33</v>
      </c>
      <c r="B48" s="9" t="s">
        <v>37</v>
      </c>
      <c r="C48" s="10">
        <f>'[3]Triwulan I'!$C$224+'[3]Triwulan I'!$G$224</f>
        <v>72000</v>
      </c>
      <c r="D48" s="10">
        <f>'[3]Triwulan I'!$C$225+'[3]Triwulan I'!$G$225</f>
        <v>4830</v>
      </c>
      <c r="E48" s="10">
        <f>'[3]Triwulan I'!$C$226+'[3]Triwulan I'!$G$226</f>
        <v>1200</v>
      </c>
      <c r="F48" s="10">
        <f>'[3]Triwulan I'!$C$227+'[3]Triwulan I'!$G$227</f>
        <v>10300</v>
      </c>
      <c r="G48" s="10">
        <f>'[3]Triwulan I'!$C$228+'[3]Triwulan I'!$G$228</f>
        <v>5300</v>
      </c>
      <c r="H48" s="10">
        <f>'[3]Triwulan I'!$C$229+'[3]Triwulan I'!$G$229</f>
        <v>7000</v>
      </c>
      <c r="I48" s="10">
        <f>'[3]Triwulan I'!$C$230+'[3]Triwulan I'!$G$230</f>
        <v>3500</v>
      </c>
      <c r="J48" s="10">
        <f>'[3]Triwulan I'!$C$231+'[3]Triwulan I'!$G$231</f>
        <v>0</v>
      </c>
      <c r="K48" s="10">
        <f>'[3]Triwulan I'!$C$232+'[3]Triwulan I'!$G$232</f>
        <v>5500</v>
      </c>
      <c r="L48" s="10">
        <f>'[3]Triwulan I'!$C$233+'[3]Triwulan I'!$G$233</f>
        <v>4720</v>
      </c>
      <c r="M48" s="10">
        <f>'[3]Triwulan I'!$C$234+'[3]Triwulan I'!$G$234</f>
        <v>0</v>
      </c>
      <c r="N48" s="10">
        <f>'[3]Triwulan I'!$C$235+'[3]Triwulan I'!$G$235</f>
        <v>17500</v>
      </c>
      <c r="O48" s="10">
        <f>'[3]Triwulan I'!$C$236+'[3]Triwulan I'!$G$236</f>
        <v>0</v>
      </c>
      <c r="P48" s="10">
        <f>'[3]Triwulan I'!$C$237+'[3]Triwulan I'!$G$237</f>
        <v>0</v>
      </c>
      <c r="Q48" s="10">
        <f>'[3]Triwulan I'!$C$238+'[3]Triwulan I'!$G$238</f>
        <v>3000</v>
      </c>
      <c r="S48" s="53"/>
      <c r="T48" s="54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</row>
    <row r="49" spans="1:35" ht="20.100000000000001" customHeight="1" x14ac:dyDescent="0.25">
      <c r="A49" s="31" t="s">
        <v>34</v>
      </c>
      <c r="B49" s="9" t="s">
        <v>41</v>
      </c>
      <c r="C49" s="10">
        <f>'[3]Triwulan I'!$C$259+'[3]Triwulan I'!$G$259</f>
        <v>500</v>
      </c>
      <c r="D49" s="10">
        <f>'[3]Triwulan I'!$C$260+'[3]Triwulan I'!$G$260</f>
        <v>130</v>
      </c>
      <c r="E49" s="10">
        <f>'[3]Triwulan I'!$C$261+'[3]Triwulan I'!$G$261</f>
        <v>0</v>
      </c>
      <c r="F49" s="10">
        <f>'[3]Triwulan I'!$C$262+'[3]Triwulan I'!$G$262</f>
        <v>550</v>
      </c>
      <c r="G49" s="10">
        <f>'[3]Triwulan I'!$C$263+'[3]Triwulan I'!$G$263</f>
        <v>450</v>
      </c>
      <c r="H49" s="10">
        <f>'[3]Triwulan I'!$C$264+'[3]Triwulan I'!$G$264</f>
        <v>350</v>
      </c>
      <c r="I49" s="10">
        <f>'[3]Triwulan I'!$C$265+'[3]Triwulan I'!$G$265</f>
        <v>0</v>
      </c>
      <c r="J49" s="10">
        <f>'[3]Triwulan I'!$C$266+'[3]Triwulan I'!$G$266</f>
        <v>0</v>
      </c>
      <c r="K49" s="10">
        <f>'[3]Triwulan I'!$C$267+'[3]Triwulan I'!$G$267</f>
        <v>0</v>
      </c>
      <c r="L49" s="10">
        <f>'[3]Triwulan I'!$C$268+'[3]Triwulan I'!$G$268</f>
        <v>0</v>
      </c>
      <c r="M49" s="10">
        <f>'[3]Triwulan I'!$C$269+'[3]Triwulan I'!$G$269</f>
        <v>0</v>
      </c>
      <c r="N49" s="10">
        <f>'[3]Triwulan I'!$C$270+'[3]Triwulan I'!$G$270</f>
        <v>300</v>
      </c>
      <c r="O49" s="10">
        <f>'[3]Triwulan I'!$C$271+'[3]Triwulan I'!$G$271</f>
        <v>0</v>
      </c>
      <c r="P49" s="10">
        <f>'[3]Triwulan I'!$C$272+'[3]Triwulan I'!$G$272</f>
        <v>0</v>
      </c>
      <c r="Q49" s="10">
        <f>'[3]Triwulan I'!$C$273+'[3]Triwulan I'!$G$273</f>
        <v>400</v>
      </c>
      <c r="S49" s="53"/>
      <c r="T49" s="54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</row>
    <row r="50" spans="1:35" ht="20.100000000000001" customHeight="1" x14ac:dyDescent="0.25">
      <c r="A50" s="31" t="s">
        <v>36</v>
      </c>
      <c r="B50" s="9" t="s">
        <v>43</v>
      </c>
      <c r="C50" s="10">
        <f>'[3]Triwulan I'!$C$294+'[3]Triwulan I'!$G$294</f>
        <v>50</v>
      </c>
      <c r="D50" s="10">
        <f>'[3]Triwulan I'!$C$295+'[3]Triwulan I'!$G$295</f>
        <v>136</v>
      </c>
      <c r="E50" s="10">
        <f>'[3]Triwulan I'!$C$296+'[3]Triwulan I'!$G$296</f>
        <v>0</v>
      </c>
      <c r="F50" s="10">
        <f>'[3]Triwulan I'!$C$297+'[3]Triwulan I'!$G$297</f>
        <v>17</v>
      </c>
      <c r="G50" s="10">
        <f>'[3]Triwulan I'!$C$298+'[3]Triwulan I'!$G$298</f>
        <v>45</v>
      </c>
      <c r="H50" s="10">
        <f>'[3]Triwulan I'!$C$299+'[3]Triwulan I'!$G$299</f>
        <v>32</v>
      </c>
      <c r="I50" s="10">
        <f>'[3]Triwulan I'!$C$300+'[3]Triwulan I'!$G$300</f>
        <v>0</v>
      </c>
      <c r="J50" s="10">
        <f>'[3]Triwulan I'!$C$301+'[3]Triwulan I'!$G$301</f>
        <v>0</v>
      </c>
      <c r="K50" s="10">
        <f>'[3]Triwulan I'!$C$302+'[3]Triwulan I'!$G$302</f>
        <v>0</v>
      </c>
      <c r="L50" s="10">
        <f>'[3]Triwulan I'!$C$303+'[3]Triwulan I'!$G$303</f>
        <v>0</v>
      </c>
      <c r="M50" s="10">
        <f>'[3]Triwulan I'!$C$304+'[3]Triwulan I'!$G$304</f>
        <v>0</v>
      </c>
      <c r="N50" s="10">
        <f>'[3]Triwulan I'!$C$305+'[3]Triwulan I'!$G$305</f>
        <v>53</v>
      </c>
      <c r="O50" s="10">
        <f>'[3]Triwulan I'!$C$306+'[3]Triwulan I'!$G$306</f>
        <v>0</v>
      </c>
      <c r="P50" s="10">
        <f>'[3]Triwulan I'!$C$307+'[3]Triwulan I'!$G$307</f>
        <v>0</v>
      </c>
      <c r="Q50" s="10">
        <f>'[3]Triwulan I'!$C$308+'[3]Triwulan I'!$G$308</f>
        <v>0</v>
      </c>
      <c r="R50" s="51"/>
      <c r="S50" s="53"/>
      <c r="T50" s="54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1:35" ht="20.100000000000001" customHeight="1" x14ac:dyDescent="0.25">
      <c r="A51" s="31" t="s">
        <v>38</v>
      </c>
      <c r="B51" s="9" t="s">
        <v>39</v>
      </c>
      <c r="C51" s="10">
        <f>'[3]Triwulan I'!$C$329+'[3]Triwulan I'!$G$329</f>
        <v>11750</v>
      </c>
      <c r="D51" s="10">
        <f>'[3]Triwulan I'!$C$330+'[3]Triwulan I'!$G$330</f>
        <v>0</v>
      </c>
      <c r="E51" s="10">
        <f>'[3]Triwulan I'!$C$331+'[3]Triwulan I'!$G$331</f>
        <v>0</v>
      </c>
      <c r="F51" s="10">
        <f>'[3]Triwulan I'!$C$332+'[3]Triwulan I'!$G$332</f>
        <v>2175</v>
      </c>
      <c r="G51" s="10">
        <f>'[3]Triwulan I'!$C$333+'[3]Triwulan I'!$G$333</f>
        <v>2380</v>
      </c>
      <c r="H51" s="10">
        <f>'[3]Triwulan I'!$C$334+'[3]Triwulan I'!$G$334</f>
        <v>2420</v>
      </c>
      <c r="I51" s="10">
        <f>'[3]Triwulan I'!$C$335+'[3]Triwulan I'!$G$335</f>
        <v>0</v>
      </c>
      <c r="J51" s="10">
        <f>'[3]Triwulan I'!$C$336+'[3]Triwulan I'!$G$336</f>
        <v>0</v>
      </c>
      <c r="K51" s="10">
        <f>'[3]Triwulan I'!$C$337+'[3]Triwulan I'!$G$337</f>
        <v>0</v>
      </c>
      <c r="L51" s="10">
        <f>'[3]Triwulan I'!$C$338+'[3]Triwulan I'!$G$338</f>
        <v>0</v>
      </c>
      <c r="M51" s="10">
        <f>'[3]Triwulan I'!$C$339+'[3]Triwulan I'!$G$339</f>
        <v>0</v>
      </c>
      <c r="N51" s="10">
        <f>'[3]Triwulan I'!$C$340+'[3]Triwulan I'!$G$340</f>
        <v>0</v>
      </c>
      <c r="O51" s="10">
        <f>'[3]Triwulan I'!$C$341+'[3]Triwulan I'!$G$341</f>
        <v>0</v>
      </c>
      <c r="P51" s="10">
        <f>'[3]Triwulan I'!$C$342+'[3]Triwulan I'!$G$342</f>
        <v>0</v>
      </c>
      <c r="Q51" s="10">
        <f>'[3]Triwulan I'!$C$343+'[3]Triwulan I'!$G$343</f>
        <v>0</v>
      </c>
      <c r="S51" s="53"/>
      <c r="T51" s="54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</row>
    <row r="52" spans="1:35" ht="20.100000000000001" customHeight="1" x14ac:dyDescent="0.25">
      <c r="A52" s="31" t="s">
        <v>40</v>
      </c>
      <c r="B52" s="9" t="s">
        <v>35</v>
      </c>
      <c r="C52" s="10">
        <f>'[3]Triwulan I'!$C$364+'[3]Triwulan I'!$G$364</f>
        <v>15980</v>
      </c>
      <c r="D52" s="10">
        <f>'[3]Triwulan I'!$C$365+'[3]Triwulan I'!$G$365</f>
        <v>1768</v>
      </c>
      <c r="E52" s="10">
        <f>'[3]Triwulan I'!$C$366+'[3]Triwulan I'!$G$366</f>
        <v>0</v>
      </c>
      <c r="F52" s="10">
        <f>'[3]Triwulan I'!$C$367+'[3]Triwulan I'!$G$367</f>
        <v>8304</v>
      </c>
      <c r="G52" s="10">
        <f>'[3]Triwulan I'!$C$368+'[3]Triwulan I'!$G$368</f>
        <v>26231</v>
      </c>
      <c r="H52" s="10">
        <f>'[3]Triwulan I'!$C$369+'[3]Triwulan I'!$G$369</f>
        <v>8286</v>
      </c>
      <c r="I52" s="10">
        <f>'[3]Triwulan I'!$C$370+'[3]Triwulan I'!$G$370</f>
        <v>2017</v>
      </c>
      <c r="J52" s="10">
        <f>'[3]Triwulan I'!$C$371+'[3]Triwulan I'!$G$371</f>
        <v>390</v>
      </c>
      <c r="K52" s="10">
        <f>'[3]Triwulan I'!$C$372+'[3]Triwulan I'!$G$372</f>
        <v>3115</v>
      </c>
      <c r="L52" s="10">
        <f>'[3]Triwulan I'!$C$373+'[3]Triwulan I'!$G$373</f>
        <v>2780</v>
      </c>
      <c r="M52" s="10">
        <f>'[3]Triwulan I'!$C$374+'[3]Triwulan I'!$G$374</f>
        <v>144</v>
      </c>
      <c r="N52" s="10">
        <f>'[3]Triwulan I'!$C$375+'[3]Triwulan I'!$G$375</f>
        <v>8000</v>
      </c>
      <c r="O52" s="10">
        <f>'[3]Triwulan I'!$C$376+'[3]Triwulan I'!$G$376</f>
        <v>2680</v>
      </c>
      <c r="P52" s="10">
        <f>'[3]Triwulan I'!$C$377+'[3]Triwulan I'!$G$377</f>
        <v>1637</v>
      </c>
      <c r="Q52" s="10">
        <f>'[3]Triwulan I'!$C$378+'[3]Triwulan I'!$G$378</f>
        <v>2660</v>
      </c>
      <c r="S52" s="53"/>
      <c r="T52" s="54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</row>
    <row r="53" spans="1:35" ht="20.100000000000001" customHeight="1" x14ac:dyDescent="0.25">
      <c r="A53" s="31" t="s">
        <v>42</v>
      </c>
      <c r="B53" s="9" t="s">
        <v>32</v>
      </c>
      <c r="C53" s="10">
        <f>'[3]Triwulan I'!$C$399+'[3]Triwulan I'!$G$399</f>
        <v>4100</v>
      </c>
      <c r="D53" s="10">
        <f>'[3]Triwulan I'!$C$400+'[3]Triwulan I'!$G$400</f>
        <v>1498</v>
      </c>
      <c r="E53" s="10">
        <f>'[3]Triwulan I'!$C$401+'[3]Triwulan I'!$G$401</f>
        <v>0</v>
      </c>
      <c r="F53" s="10">
        <f>'[3]Triwulan I'!$C$402+'[3]Triwulan I'!$G$402</f>
        <v>1700</v>
      </c>
      <c r="G53" s="10">
        <f>'[3]Triwulan I'!$C$403+'[3]Triwulan I'!$G$403</f>
        <v>4500</v>
      </c>
      <c r="H53" s="10">
        <f>'[3]Triwulan I'!$C$404+'[3]Triwulan I'!$G$404</f>
        <v>2000</v>
      </c>
      <c r="I53" s="10">
        <f>'[3]Triwulan I'!$C$405+'[3]Triwulan I'!$G$405</f>
        <v>0</v>
      </c>
      <c r="J53" s="10">
        <f>'[3]Triwulan I'!$C$406+'[3]Triwulan I'!$G$406</f>
        <v>4</v>
      </c>
      <c r="K53" s="10">
        <f>'[3]Triwulan I'!$C$407+'[3]Triwulan I'!$G$407</f>
        <v>1</v>
      </c>
      <c r="L53" s="10">
        <f>'[3]Triwulan I'!$C$408+'[3]Triwulan I'!$G$408</f>
        <v>1</v>
      </c>
      <c r="M53" s="10">
        <f>'[3]Triwulan I'!$C$409+'[3]Triwulan I'!$G$409</f>
        <v>0</v>
      </c>
      <c r="N53" s="10">
        <f>'[3]Triwulan I'!$C$410+'[3]Triwulan I'!$G$410</f>
        <v>1000</v>
      </c>
      <c r="O53" s="10">
        <f>'[3]Triwulan I'!$C$411+'[3]Triwulan I'!$G$411</f>
        <v>300</v>
      </c>
      <c r="P53" s="10">
        <f>'[3]Triwulan I'!$C$412+'[3]Triwulan I'!$G$412</f>
        <v>0</v>
      </c>
      <c r="Q53" s="10">
        <f>'[3]Triwulan I'!$C$413+'[3]Triwulan I'!$G$413</f>
        <v>1</v>
      </c>
      <c r="S53" s="53"/>
      <c r="T53" s="54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</row>
    <row r="54" spans="1:35" ht="20.100000000000001" customHeight="1" x14ac:dyDescent="0.25">
      <c r="A54" s="31" t="s">
        <v>44</v>
      </c>
      <c r="B54" s="9" t="s">
        <v>26</v>
      </c>
      <c r="C54" s="10">
        <f>'[3]Triwulan I'!$C$434+'[3]Triwulan I'!$G$434</f>
        <v>5000</v>
      </c>
      <c r="D54" s="10">
        <f>'[3]Triwulan I'!$C$435+'[3]Triwulan I'!$G$435</f>
        <v>0</v>
      </c>
      <c r="E54" s="10">
        <f>'[3]Triwulan I'!$C$436+'[3]Triwulan I'!$G$436</f>
        <v>0</v>
      </c>
      <c r="F54" s="10">
        <f>'[3]Triwulan I'!$C$437+'[3]Triwulan I'!$G$437</f>
        <v>1400</v>
      </c>
      <c r="G54" s="10">
        <f>'[3]Triwulan I'!$C$438+'[3]Triwulan I'!$G$438</f>
        <v>5802</v>
      </c>
      <c r="H54" s="10">
        <f>'[3]Triwulan I'!$C$439+'[3]Triwulan I'!$G$439</f>
        <v>5800</v>
      </c>
      <c r="I54" s="10">
        <f>'[3]Triwulan I'!$C$440+'[3]Triwulan I'!$G$440</f>
        <v>0</v>
      </c>
      <c r="J54" s="10">
        <f>'[3]Triwulan I'!$C$441+'[3]Triwulan I'!$G$441</f>
        <v>0</v>
      </c>
      <c r="K54" s="10">
        <f>'[3]Triwulan I'!$C$442+'[3]Triwulan I'!$G$442</f>
        <v>0</v>
      </c>
      <c r="L54" s="10">
        <f>'[3]Triwulan I'!$C$443+'[3]Triwulan I'!$G$443</f>
        <v>2500</v>
      </c>
      <c r="M54" s="10">
        <f>'[3]Triwulan I'!$C$444+'[3]Triwulan I'!$G$444</f>
        <v>0</v>
      </c>
      <c r="N54" s="10">
        <f>'[3]Triwulan I'!$C$445+'[3]Triwulan I'!$G$445</f>
        <v>400</v>
      </c>
      <c r="O54" s="10">
        <f>'[3]Triwulan I'!$C$446+'[3]Triwulan I'!$G$446</f>
        <v>0</v>
      </c>
      <c r="P54" s="10">
        <f>'[3]Triwulan I'!$C$447+'[3]Triwulan I'!$G$447</f>
        <v>0</v>
      </c>
      <c r="Q54" s="10">
        <f>'[3]Triwulan I'!$C$448+'[3]Triwulan I'!$G$448</f>
        <v>0</v>
      </c>
      <c r="R54" s="51"/>
      <c r="S54" s="53"/>
      <c r="T54" s="54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</row>
    <row r="55" spans="1:35" ht="20.100000000000001" customHeight="1" x14ac:dyDescent="0.25">
      <c r="A55" s="31" t="s">
        <v>46</v>
      </c>
      <c r="B55" s="9" t="s">
        <v>51</v>
      </c>
      <c r="C55" s="10">
        <f>'[3]Triwulan I'!$C$469+'[3]Triwulan I'!$G$469</f>
        <v>15</v>
      </c>
      <c r="D55" s="10">
        <f>'[3]Triwulan I'!$C$470+'[3]Triwulan I'!$G$470</f>
        <v>3</v>
      </c>
      <c r="E55" s="10">
        <f>'[3]Triwulan I'!$C$471+'[3]Triwulan I'!$G$471</f>
        <v>3</v>
      </c>
      <c r="F55" s="10">
        <f>'[3]Triwulan I'!$C$472+'[3]Triwulan I'!$G$472</f>
        <v>1</v>
      </c>
      <c r="G55" s="10">
        <f>'[3]Triwulan I'!$C$473+'[3]Triwulan I'!$G$473</f>
        <v>7</v>
      </c>
      <c r="H55" s="10">
        <f>'[3]Triwulan I'!$C$474+'[3]Triwulan I'!$G$474</f>
        <v>2</v>
      </c>
      <c r="I55" s="10">
        <f>'[3]Triwulan I'!$C$475+'[3]Triwulan I'!$G$475</f>
        <v>1</v>
      </c>
      <c r="J55" s="10">
        <f>'[3]Triwulan I'!$C$476+'[3]Triwulan I'!$G$476</f>
        <v>1</v>
      </c>
      <c r="K55" s="10">
        <f>'[3]Triwulan I'!$C$477+'[3]Triwulan I'!$G$477</f>
        <v>6</v>
      </c>
      <c r="L55" s="10">
        <f>'[3]Triwulan I'!$C$478+'[3]Triwulan I'!$G$478</f>
        <v>5</v>
      </c>
      <c r="M55" s="10">
        <f>'[3]Triwulan I'!$C$479+'[3]Triwulan I'!$G$479</f>
        <v>1</v>
      </c>
      <c r="N55" s="10">
        <f>'[3]Triwulan I'!$C$480+'[3]Triwulan I'!$G$480</f>
        <v>3</v>
      </c>
      <c r="O55" s="10">
        <f>'[3]Triwulan I'!$C$481+'[3]Triwulan I'!$G$481</f>
        <v>0</v>
      </c>
      <c r="P55" s="10">
        <f>'[3]Triwulan I'!$C$482+'[3]Triwulan I'!$G$482</f>
        <v>2</v>
      </c>
      <c r="Q55" s="10">
        <f>'[3]Triwulan I'!$C$483+'[3]Triwulan I'!$G$483</f>
        <v>3</v>
      </c>
      <c r="S55" s="53"/>
      <c r="T55" s="54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</row>
    <row r="56" spans="1:35" ht="20.100000000000001" customHeight="1" x14ac:dyDescent="0.25">
      <c r="A56" s="31" t="s">
        <v>48</v>
      </c>
      <c r="B56" s="9" t="s">
        <v>49</v>
      </c>
      <c r="C56" s="10">
        <f>'[3]Triwulan I'!$C$504+'[3]Triwulan I'!$G$504</f>
        <v>47400</v>
      </c>
      <c r="D56" s="10">
        <f>'[3]Triwulan I'!$C$505+'[3]Triwulan I'!$G$505</f>
        <v>0</v>
      </c>
      <c r="E56" s="10">
        <f>'[3]Triwulan I'!$C$506+'[3]Triwulan I'!$G$506</f>
        <v>0</v>
      </c>
      <c r="F56" s="10">
        <f>'[3]Triwulan I'!$C$507+'[3]Triwulan I'!$G$507</f>
        <v>0</v>
      </c>
      <c r="G56" s="10">
        <f>'[3]Triwulan I'!$C$508+'[3]Triwulan I'!$G$508</f>
        <v>38000</v>
      </c>
      <c r="H56" s="10">
        <f>'[3]Triwulan I'!$C$509+'[3]Triwulan I'!$G$509</f>
        <v>15000</v>
      </c>
      <c r="I56" s="10">
        <f>'[3]Triwulan I'!$C$510+'[3]Triwulan I'!$G$510</f>
        <v>0</v>
      </c>
      <c r="J56" s="10">
        <f>'[3]Triwulan I'!$C$511+'[3]Triwulan I'!$G$511</f>
        <v>3500</v>
      </c>
      <c r="K56" s="10">
        <f>'[3]Triwulan I'!$C$512+'[3]Triwulan I'!$G$512</f>
        <v>50</v>
      </c>
      <c r="L56" s="10">
        <f>'[3]Triwulan I'!$C$513+'[3]Triwulan I'!$G$513</f>
        <v>0</v>
      </c>
      <c r="M56" s="10">
        <f>'[3]Triwulan I'!$C$514+'[3]Triwulan I'!$G$514</f>
        <v>0</v>
      </c>
      <c r="N56" s="10">
        <f>'[3]Triwulan I'!$C$515+'[3]Triwulan I'!$G$515</f>
        <v>4000</v>
      </c>
      <c r="O56" s="10">
        <f>'[3]Triwulan I'!$C$516+'[3]Triwulan I'!$G$516</f>
        <v>0</v>
      </c>
      <c r="P56" s="10">
        <f>'[3]Triwulan I'!$C$517+'[3]Triwulan I'!$G$517</f>
        <v>0</v>
      </c>
      <c r="Q56" s="10">
        <f>'[3]Triwulan I'!$C$518+'[3]Triwulan I'!$G$518</f>
        <v>0</v>
      </c>
      <c r="S56" s="53"/>
      <c r="T56" s="54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</row>
    <row r="57" spans="1:35" ht="20.100000000000001" customHeight="1" x14ac:dyDescent="0.25">
      <c r="A57" s="97" t="s">
        <v>50</v>
      </c>
      <c r="B57" s="97"/>
      <c r="C57" s="32">
        <f>SUM(C42:C56)</f>
        <v>161403</v>
      </c>
      <c r="D57" s="32">
        <f t="shared" ref="D57:Q57" si="17">SUM(D42:D56)</f>
        <v>8476</v>
      </c>
      <c r="E57" s="32">
        <f t="shared" si="17"/>
        <v>1549</v>
      </c>
      <c r="F57" s="32">
        <f t="shared" si="17"/>
        <v>31098</v>
      </c>
      <c r="G57" s="32">
        <f t="shared" si="17"/>
        <v>85870</v>
      </c>
      <c r="H57" s="32">
        <f t="shared" si="17"/>
        <v>43130</v>
      </c>
      <c r="I57" s="32">
        <f t="shared" si="17"/>
        <v>5518</v>
      </c>
      <c r="J57" s="32">
        <f t="shared" si="17"/>
        <v>3900</v>
      </c>
      <c r="K57" s="32">
        <f t="shared" si="17"/>
        <v>8883</v>
      </c>
      <c r="L57" s="32">
        <f t="shared" si="17"/>
        <v>10406</v>
      </c>
      <c r="M57" s="32">
        <f t="shared" si="17"/>
        <v>145</v>
      </c>
      <c r="N57" s="32">
        <f t="shared" si="17"/>
        <v>31875</v>
      </c>
      <c r="O57" s="32">
        <f t="shared" si="17"/>
        <v>3015</v>
      </c>
      <c r="P57" s="32">
        <f t="shared" si="17"/>
        <v>1639</v>
      </c>
      <c r="Q57" s="32">
        <f t="shared" si="17"/>
        <v>6665</v>
      </c>
      <c r="R57" s="11"/>
      <c r="S57" s="93"/>
      <c r="T57" s="93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</row>
    <row r="58" spans="1:35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S58" s="40"/>
      <c r="T58" s="40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</row>
    <row r="59" spans="1:35" x14ac:dyDescent="0.25"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</row>
    <row r="60" spans="1:35" x14ac:dyDescent="0.25">
      <c r="A60" s="75" t="s">
        <v>96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</row>
    <row r="61" spans="1:35" x14ac:dyDescent="0.25">
      <c r="A61" s="75" t="s">
        <v>163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</row>
    <row r="62" spans="1:35" x14ac:dyDescent="0.25">
      <c r="A62" s="75" t="s">
        <v>53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</row>
    <row r="63" spans="1:35" ht="18.75" x14ac:dyDescent="0.3">
      <c r="B63" s="1" t="s">
        <v>83</v>
      </c>
      <c r="P63" s="2">
        <v>3</v>
      </c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7"/>
      <c r="AI63" s="40"/>
    </row>
    <row r="64" spans="1:35" x14ac:dyDescent="0.25"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</row>
    <row r="65" spans="1:35" ht="15" customHeight="1" x14ac:dyDescent="0.25">
      <c r="A65" s="98" t="s">
        <v>5</v>
      </c>
      <c r="B65" s="98" t="s">
        <v>6</v>
      </c>
      <c r="C65" s="100" t="s">
        <v>97</v>
      </c>
      <c r="D65" s="100" t="s">
        <v>152</v>
      </c>
      <c r="E65" s="100" t="s">
        <v>107</v>
      </c>
      <c r="F65" s="100" t="s">
        <v>98</v>
      </c>
      <c r="G65" s="100" t="s">
        <v>99</v>
      </c>
      <c r="H65" s="100" t="s">
        <v>153</v>
      </c>
      <c r="I65" s="100" t="s">
        <v>100</v>
      </c>
      <c r="J65" s="100" t="s">
        <v>106</v>
      </c>
      <c r="K65" s="100" t="s">
        <v>104</v>
      </c>
      <c r="L65" s="100" t="s">
        <v>154</v>
      </c>
      <c r="M65" s="100" t="s">
        <v>105</v>
      </c>
      <c r="N65" s="102" t="s">
        <v>155</v>
      </c>
      <c r="O65" s="102" t="s">
        <v>102</v>
      </c>
      <c r="P65" s="102" t="s">
        <v>103</v>
      </c>
      <c r="Q65" s="102" t="s">
        <v>101</v>
      </c>
      <c r="S65" s="94"/>
      <c r="T65" s="94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6"/>
      <c r="AG65" s="96"/>
      <c r="AH65" s="96"/>
      <c r="AI65" s="96"/>
    </row>
    <row r="66" spans="1:35" x14ac:dyDescent="0.25">
      <c r="A66" s="99"/>
      <c r="B66" s="99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3"/>
      <c r="O66" s="103"/>
      <c r="P66" s="103"/>
      <c r="Q66" s="103"/>
      <c r="S66" s="94"/>
      <c r="T66" s="94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6"/>
      <c r="AG66" s="96"/>
      <c r="AH66" s="96"/>
      <c r="AI66" s="96"/>
    </row>
    <row r="67" spans="1:35" x14ac:dyDescent="0.25">
      <c r="A67" s="3">
        <v>1</v>
      </c>
      <c r="B67" s="3">
        <v>2</v>
      </c>
      <c r="C67" s="3">
        <v>3</v>
      </c>
      <c r="D67" s="3">
        <v>4</v>
      </c>
      <c r="E67" s="3">
        <v>5</v>
      </c>
      <c r="F67" s="3">
        <v>6</v>
      </c>
      <c r="G67" s="3">
        <v>7</v>
      </c>
      <c r="H67" s="3">
        <v>8</v>
      </c>
      <c r="I67" s="3">
        <v>9</v>
      </c>
      <c r="J67" s="3">
        <v>10</v>
      </c>
      <c r="K67" s="3">
        <v>11</v>
      </c>
      <c r="L67" s="3">
        <v>12</v>
      </c>
      <c r="M67" s="3">
        <v>13</v>
      </c>
      <c r="N67" s="8">
        <v>14</v>
      </c>
      <c r="O67" s="8">
        <v>15</v>
      </c>
      <c r="P67" s="8">
        <v>16</v>
      </c>
      <c r="Q67" s="8">
        <v>17</v>
      </c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52"/>
      <c r="AG67" s="52"/>
      <c r="AH67" s="52"/>
      <c r="AI67" s="52"/>
    </row>
    <row r="68" spans="1:35" ht="20.100000000000001" customHeight="1" x14ac:dyDescent="0.25">
      <c r="A68" s="31" t="s">
        <v>21</v>
      </c>
      <c r="B68" s="9" t="s">
        <v>45</v>
      </c>
      <c r="C68" s="10">
        <f>'[3]Triwulan II'!$G$14</f>
        <v>0</v>
      </c>
      <c r="D68" s="10">
        <f>'[3]Triwulan II'!$G$15</f>
        <v>0</v>
      </c>
      <c r="E68" s="10">
        <f>'[3]Triwulan II'!$G$16</f>
        <v>0</v>
      </c>
      <c r="F68" s="10">
        <f>'[3]Triwulan II'!$G$17</f>
        <v>0</v>
      </c>
      <c r="G68" s="10">
        <f>'[3]Triwulan II'!$G$18</f>
        <v>0</v>
      </c>
      <c r="H68" s="10">
        <f>'[3]Triwulan II'!$G$19</f>
        <v>0</v>
      </c>
      <c r="I68" s="10">
        <f>'[3]Triwulan II'!$G$20</f>
        <v>0</v>
      </c>
      <c r="J68" s="10">
        <f>'[3]Triwulan II'!$G$21</f>
        <v>0</v>
      </c>
      <c r="K68" s="10">
        <f>'[3]Triwulan II'!$G$22</f>
        <v>0</v>
      </c>
      <c r="L68" s="10">
        <f>'[3]Triwulan II'!$G$23</f>
        <v>0</v>
      </c>
      <c r="M68" s="10">
        <f>'[3]Triwulan II'!$G$24</f>
        <v>0</v>
      </c>
      <c r="N68" s="10">
        <f>'[3]Triwulan II'!$G$25</f>
        <v>0</v>
      </c>
      <c r="O68" s="10">
        <f>'[3]Triwulan II'!$G$26</f>
        <v>0</v>
      </c>
      <c r="P68" s="10">
        <f>'[3]Triwulan II'!$G$27</f>
        <v>0</v>
      </c>
      <c r="Q68" s="10">
        <f>'[3]Triwulan II'!$G$28</f>
        <v>0</v>
      </c>
      <c r="S68" s="53"/>
      <c r="T68" s="54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</row>
    <row r="69" spans="1:35" ht="20.100000000000001" customHeight="1" x14ac:dyDescent="0.25">
      <c r="A69" s="31" t="s">
        <v>23</v>
      </c>
      <c r="B69" s="9" t="s">
        <v>47</v>
      </c>
      <c r="C69" s="10">
        <f>'[3]Triwulan II'!$G$49</f>
        <v>1</v>
      </c>
      <c r="D69" s="10">
        <f>'[3]Triwulan II'!$G$50</f>
        <v>1</v>
      </c>
      <c r="E69" s="10">
        <f>'[3]Triwulan II'!$G$51</f>
        <v>0</v>
      </c>
      <c r="F69" s="10">
        <f>'[3]Triwulan II'!$G$52</f>
        <v>0</v>
      </c>
      <c r="G69" s="10">
        <f>'[3]Triwulan II'!$G$53</f>
        <v>1</v>
      </c>
      <c r="H69" s="10">
        <f>'[3]Triwulan II'!$G$54</f>
        <v>0</v>
      </c>
      <c r="I69" s="10">
        <f>'[3]Triwulan II'!$G$55</f>
        <v>0</v>
      </c>
      <c r="J69" s="10">
        <f>'[3]Triwulan II'!$G$56</f>
        <v>0</v>
      </c>
      <c r="K69" s="10">
        <f>'[3]Triwulan II'!$G$57</f>
        <v>0</v>
      </c>
      <c r="L69" s="10">
        <f>'[3]Triwulan II'!$G$58</f>
        <v>0</v>
      </c>
      <c r="M69" s="10">
        <f>'[3]Triwulan II'!$G$59</f>
        <v>0</v>
      </c>
      <c r="N69" s="10">
        <f>'[3]Triwulan II'!$G$60</f>
        <v>0</v>
      </c>
      <c r="O69" s="10">
        <f>'[3]Triwulan II'!$G$61</f>
        <v>0</v>
      </c>
      <c r="P69" s="10">
        <f>'[3]Triwulan II'!$G$62</f>
        <v>0</v>
      </c>
      <c r="Q69" s="10">
        <f>'[3]Triwulan II'!$G$63</f>
        <v>0</v>
      </c>
      <c r="S69" s="53"/>
      <c r="T69" s="54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</row>
    <row r="70" spans="1:35" ht="20.100000000000001" customHeight="1" x14ac:dyDescent="0.25">
      <c r="A70" s="31" t="s">
        <v>25</v>
      </c>
      <c r="B70" s="9" t="s">
        <v>22</v>
      </c>
      <c r="C70" s="10">
        <f>'[3]Triwulan II'!$G$119</f>
        <v>0</v>
      </c>
      <c r="D70" s="10">
        <f>'[3]Triwulan II'!$G$120</f>
        <v>0</v>
      </c>
      <c r="E70" s="10">
        <f>'[3]Triwulan II'!$G$121</f>
        <v>0</v>
      </c>
      <c r="F70" s="10">
        <f>'[3]Triwulan II'!$G$122</f>
        <v>0</v>
      </c>
      <c r="G70" s="10">
        <f>'[3]Triwulan II'!$G$123</f>
        <v>0</v>
      </c>
      <c r="H70" s="10">
        <f>'[3]Triwulan II'!$G$124</f>
        <v>0</v>
      </c>
      <c r="I70" s="10">
        <f>'[3]Triwulan II'!$G$125</f>
        <v>0</v>
      </c>
      <c r="J70" s="10">
        <f>'[3]Triwulan II'!$G$126</f>
        <v>0</v>
      </c>
      <c r="K70" s="10">
        <f>'[3]Triwulan II'!$G$127</f>
        <v>0</v>
      </c>
      <c r="L70" s="10">
        <f>'[3]Triwulan II'!$G$128</f>
        <v>0</v>
      </c>
      <c r="M70" s="10">
        <f>'[3]Triwulan II'!$G$129</f>
        <v>0</v>
      </c>
      <c r="N70" s="10">
        <f>'[3]Triwulan II'!$G$130</f>
        <v>0</v>
      </c>
      <c r="O70" s="10">
        <f>'[3]Triwulan II'!$G$131</f>
        <v>0</v>
      </c>
      <c r="P70" s="10">
        <f>'[3]Triwulan II'!$G$132</f>
        <v>0</v>
      </c>
      <c r="Q70" s="10">
        <f>'[3]Triwulan II'!$G$133</f>
        <v>0</v>
      </c>
      <c r="S70" s="53"/>
      <c r="T70" s="54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</row>
    <row r="71" spans="1:35" ht="20.100000000000001" customHeight="1" x14ac:dyDescent="0.25">
      <c r="A71" s="31" t="s">
        <v>27</v>
      </c>
      <c r="B71" s="9" t="s">
        <v>24</v>
      </c>
      <c r="C71" s="10">
        <f>'[3]Triwulan II'!$G$84</f>
        <v>0</v>
      </c>
      <c r="D71" s="10">
        <f>'[3]Triwulan II'!$G$85</f>
        <v>0</v>
      </c>
      <c r="E71" s="10">
        <f>'[3]Triwulan II'!$G$86</f>
        <v>0</v>
      </c>
      <c r="F71" s="10">
        <f>'[3]Triwulan II'!$G$87</f>
        <v>21</v>
      </c>
      <c r="G71" s="10">
        <f>'[3]Triwulan II'!$G$88</f>
        <v>0</v>
      </c>
      <c r="H71" s="10">
        <f>'[3]Triwulan II'!$G$89</f>
        <v>22</v>
      </c>
      <c r="I71" s="10">
        <f>'[3]Triwulan II'!$G$90</f>
        <v>0</v>
      </c>
      <c r="J71" s="10">
        <f>'[3]Triwulan II'!$G$91</f>
        <v>0</v>
      </c>
      <c r="K71" s="10">
        <f>'[3]Triwulan II'!$G$92</f>
        <v>19</v>
      </c>
      <c r="L71" s="10">
        <f>'[3]Triwulan II'!$G$93</f>
        <v>5</v>
      </c>
      <c r="M71" s="10">
        <f>'[3]Triwulan II'!$G$94</f>
        <v>0</v>
      </c>
      <c r="N71" s="10">
        <f>'[3]Triwulan II'!$G$95</f>
        <v>43</v>
      </c>
      <c r="O71" s="10">
        <f>'[3]Triwulan II'!$G$96</f>
        <v>0</v>
      </c>
      <c r="P71" s="10">
        <f>'[3]Triwulan II'!$G$97</f>
        <v>0</v>
      </c>
      <c r="Q71" s="10">
        <f>'[3]Triwulan II'!$G$98</f>
        <v>9</v>
      </c>
      <c r="S71" s="53"/>
      <c r="T71" s="54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</row>
    <row r="72" spans="1:35" ht="20.100000000000001" customHeight="1" x14ac:dyDescent="0.25">
      <c r="A72" s="31" t="s">
        <v>29</v>
      </c>
      <c r="B72" s="9" t="s">
        <v>28</v>
      </c>
      <c r="C72" s="10">
        <f>'[3]Triwulan II'!$G$154</f>
        <v>192</v>
      </c>
      <c r="D72" s="10">
        <f>'[3]Triwulan II'!$G$155</f>
        <v>0</v>
      </c>
      <c r="E72" s="10">
        <f>'[3]Triwulan II'!$G$156</f>
        <v>234</v>
      </c>
      <c r="F72" s="10">
        <f>'[3]Triwulan II'!$G$157</f>
        <v>0</v>
      </c>
      <c r="G72" s="10">
        <f>'[3]Triwulan II'!$G$158</f>
        <v>198</v>
      </c>
      <c r="H72" s="10">
        <f>'[3]Triwulan II'!$G$159</f>
        <v>0</v>
      </c>
      <c r="I72" s="10">
        <f>'[3]Triwulan II'!$G$160</f>
        <v>0</v>
      </c>
      <c r="J72" s="10">
        <f>'[3]Triwulan II'!$G$161</f>
        <v>3</v>
      </c>
      <c r="K72" s="10">
        <f>'[3]Triwulan II'!$G$162</f>
        <v>0</v>
      </c>
      <c r="L72" s="10">
        <f>'[3]Triwulan II'!$G$163</f>
        <v>0</v>
      </c>
      <c r="M72" s="10">
        <f>'[3]Triwulan II'!$G$164</f>
        <v>0</v>
      </c>
      <c r="N72" s="10">
        <f>'[3]Triwulan II'!$G$165</f>
        <v>0</v>
      </c>
      <c r="O72" s="10">
        <f>'[3]Triwulan II'!$G$166</f>
        <v>0</v>
      </c>
      <c r="P72" s="10">
        <f>'[3]Triwulan II'!$G$167</f>
        <v>0</v>
      </c>
      <c r="Q72" s="10">
        <f>'[3]Triwulan II'!$G$168</f>
        <v>40</v>
      </c>
      <c r="S72" s="53"/>
      <c r="T72" s="54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</row>
    <row r="73" spans="1:35" ht="20.100000000000001" customHeight="1" x14ac:dyDescent="0.25">
      <c r="A73" s="31" t="s">
        <v>31</v>
      </c>
      <c r="B73" s="9" t="s">
        <v>30</v>
      </c>
      <c r="C73" s="10">
        <f>'[3]Triwulan II'!$G$189</f>
        <v>100</v>
      </c>
      <c r="D73" s="10">
        <f>'[3]Triwulan II'!$G$190</f>
        <v>0</v>
      </c>
      <c r="E73" s="10">
        <f>'[3]Triwulan II'!$G$191</f>
        <v>0</v>
      </c>
      <c r="F73" s="10">
        <f>'[3]Triwulan II'!$G$192</f>
        <v>70</v>
      </c>
      <c r="G73" s="10">
        <f>'[3]Triwulan II'!$G$193</f>
        <v>15</v>
      </c>
      <c r="H73" s="10">
        <f>'[3]Triwulan II'!$G$194</f>
        <v>0</v>
      </c>
      <c r="I73" s="10">
        <f>'[3]Triwulan II'!$G$195</f>
        <v>0</v>
      </c>
      <c r="J73" s="10">
        <f>'[3]Triwulan II'!$G$196</f>
        <v>0</v>
      </c>
      <c r="K73" s="10">
        <f>'[3]Triwulan II'!$G$197</f>
        <v>0</v>
      </c>
      <c r="L73" s="10">
        <f>'[3]Triwulan II'!$G$198</f>
        <v>0</v>
      </c>
      <c r="M73" s="10">
        <f>'[3]Triwulan II'!$G$199</f>
        <v>0</v>
      </c>
      <c r="N73" s="10">
        <f>'[3]Triwulan II'!$G$200</f>
        <v>0</v>
      </c>
      <c r="O73" s="10">
        <f>'[3]Triwulan II'!$G$201</f>
        <v>0</v>
      </c>
      <c r="P73" s="10">
        <f>'[3]Triwulan II'!$G$202</f>
        <v>0</v>
      </c>
      <c r="Q73" s="10">
        <f>'[3]Triwulan II'!$G$203</f>
        <v>0</v>
      </c>
      <c r="S73" s="53"/>
      <c r="T73" s="54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</row>
    <row r="74" spans="1:35" ht="20.100000000000001" customHeight="1" x14ac:dyDescent="0.25">
      <c r="A74" s="31" t="s">
        <v>33</v>
      </c>
      <c r="B74" s="9" t="s">
        <v>37</v>
      </c>
      <c r="C74" s="10">
        <f>'[3]Triwulan II'!$G$224</f>
        <v>30000</v>
      </c>
      <c r="D74" s="10">
        <f>'[3]Triwulan II'!$G$225</f>
        <v>55770</v>
      </c>
      <c r="E74" s="10">
        <f>'[3]Triwulan II'!$G$226</f>
        <v>10000</v>
      </c>
      <c r="F74" s="10">
        <f>'[3]Triwulan II'!$G$227</f>
        <v>6000</v>
      </c>
      <c r="G74" s="10">
        <f>'[3]Triwulan II'!$G$228</f>
        <v>500</v>
      </c>
      <c r="H74" s="10">
        <f>'[3]Triwulan II'!$G$229</f>
        <v>70500</v>
      </c>
      <c r="I74" s="10">
        <f>'[3]Triwulan II'!$G$230</f>
        <v>1000</v>
      </c>
      <c r="J74" s="10">
        <f>'[3]Triwulan II'!$G$231</f>
        <v>0</v>
      </c>
      <c r="K74" s="10">
        <f>'[3]Triwulan II'!$G$232</f>
        <v>1500</v>
      </c>
      <c r="L74" s="10">
        <f>'[3]Triwulan II'!$G$233</f>
        <v>0</v>
      </c>
      <c r="M74" s="10">
        <f>'[3]Triwulan II'!$G$234</f>
        <v>0</v>
      </c>
      <c r="N74" s="10">
        <f>'[3]Triwulan II'!$G$235</f>
        <v>2000</v>
      </c>
      <c r="O74" s="10">
        <f>'[3]Triwulan II'!$G$236</f>
        <v>0</v>
      </c>
      <c r="P74" s="10">
        <f>'[3]Triwulan II'!$G$237</f>
        <v>0</v>
      </c>
      <c r="Q74" s="10">
        <f>'[3]Triwulan II'!$G$238</f>
        <v>500</v>
      </c>
      <c r="S74" s="53"/>
      <c r="T74" s="54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</row>
    <row r="75" spans="1:35" ht="20.100000000000001" customHeight="1" x14ac:dyDescent="0.25">
      <c r="A75" s="31" t="s">
        <v>34</v>
      </c>
      <c r="B75" s="9" t="s">
        <v>41</v>
      </c>
      <c r="C75" s="10">
        <f>'[3]Triwulan II'!$G$259</f>
        <v>0</v>
      </c>
      <c r="D75" s="10">
        <f>'[3]Triwulan II'!$G$260</f>
        <v>0</v>
      </c>
      <c r="E75" s="10">
        <f>'[3]Triwulan II'!$G$261</f>
        <v>0</v>
      </c>
      <c r="F75" s="10">
        <f>'[3]Triwulan II'!$G$262</f>
        <v>0</v>
      </c>
      <c r="G75" s="10">
        <f>'[3]Triwulan II'!$G$263</f>
        <v>0</v>
      </c>
      <c r="H75" s="10">
        <f>'[3]Triwulan II'!$G$264</f>
        <v>0</v>
      </c>
      <c r="I75" s="10">
        <f>'[3]Triwulan II'!$G$265</f>
        <v>0</v>
      </c>
      <c r="J75" s="10">
        <f>'[3]Triwulan II'!$G$266</f>
        <v>0</v>
      </c>
      <c r="K75" s="10">
        <f>'[3]Triwulan II'!$G$267</f>
        <v>0</v>
      </c>
      <c r="L75" s="10">
        <f>'[3]Triwulan II'!$G$268</f>
        <v>0</v>
      </c>
      <c r="M75" s="10">
        <f>'[3]Triwulan II'!$G$269</f>
        <v>0</v>
      </c>
      <c r="N75" s="10">
        <f>'[3]Triwulan II'!$G$270</f>
        <v>0</v>
      </c>
      <c r="O75" s="10">
        <f>'[3]Triwulan II'!$G$271</f>
        <v>0</v>
      </c>
      <c r="P75" s="10">
        <f>'[3]Triwulan II'!$G$272</f>
        <v>0</v>
      </c>
      <c r="Q75" s="10">
        <f>'[3]Triwulan II'!$G$273</f>
        <v>0</v>
      </c>
      <c r="S75" s="53"/>
      <c r="T75" s="54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</row>
    <row r="76" spans="1:35" ht="20.100000000000001" customHeight="1" x14ac:dyDescent="0.25">
      <c r="A76" s="31" t="s">
        <v>36</v>
      </c>
      <c r="B76" s="9" t="s">
        <v>43</v>
      </c>
      <c r="C76" s="10">
        <f>'[3]Triwulan II'!$G$294</f>
        <v>0</v>
      </c>
      <c r="D76" s="10">
        <f>'[3]Triwulan II'!$G$295</f>
        <v>0</v>
      </c>
      <c r="E76" s="10">
        <f>'[3]Triwulan II'!$G$296</f>
        <v>0</v>
      </c>
      <c r="F76" s="10">
        <f>'[3]Triwulan II'!$G$297</f>
        <v>0</v>
      </c>
      <c r="G76" s="10">
        <f>'[3]Triwulan II'!$G$298</f>
        <v>1</v>
      </c>
      <c r="H76" s="10">
        <f>'[3]Triwulan II'!$G$299</f>
        <v>1</v>
      </c>
      <c r="I76" s="10">
        <f>'[3]Triwulan II'!$G$300</f>
        <v>0</v>
      </c>
      <c r="J76" s="10">
        <f>'[3]Triwulan II'!$G$301</f>
        <v>0</v>
      </c>
      <c r="K76" s="10">
        <f>'[3]Triwulan II'!$G$302</f>
        <v>0</v>
      </c>
      <c r="L76" s="10">
        <f>'[3]Triwulan II'!$G$303</f>
        <v>0</v>
      </c>
      <c r="M76" s="10">
        <f>'[3]Triwulan II'!$G$304</f>
        <v>0</v>
      </c>
      <c r="N76" s="10">
        <f>'[3]Triwulan II'!$G$305</f>
        <v>1</v>
      </c>
      <c r="O76" s="10">
        <f>'[3]Triwulan II'!$G$306</f>
        <v>0</v>
      </c>
      <c r="P76" s="10">
        <f>'[3]Triwulan II'!$G$307</f>
        <v>0</v>
      </c>
      <c r="Q76" s="10">
        <f>'[3]Triwulan II'!$G$308</f>
        <v>0</v>
      </c>
      <c r="S76" s="53"/>
      <c r="T76" s="54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</row>
    <row r="77" spans="1:35" ht="20.100000000000001" customHeight="1" x14ac:dyDescent="0.25">
      <c r="A77" s="31" t="s">
        <v>38</v>
      </c>
      <c r="B77" s="9" t="s">
        <v>39</v>
      </c>
      <c r="C77" s="10">
        <f>'[3]Triwulan II'!$G$329</f>
        <v>650</v>
      </c>
      <c r="D77" s="10">
        <f>'[3]Triwulan II'!$G$330</f>
        <v>0</v>
      </c>
      <c r="E77" s="10">
        <f>'[3]Triwulan II'!$G$331</f>
        <v>0</v>
      </c>
      <c r="F77" s="10">
        <f>'[3]Triwulan II'!$G$332</f>
        <v>570</v>
      </c>
      <c r="G77" s="10">
        <f>'[3]Triwulan II'!$G$333</f>
        <v>610</v>
      </c>
      <c r="H77" s="10">
        <f>'[3]Triwulan II'!$G$334</f>
        <v>700</v>
      </c>
      <c r="I77" s="10">
        <f>'[3]Triwulan II'!$G$335</f>
        <v>0</v>
      </c>
      <c r="J77" s="10">
        <f>'[3]Triwulan II'!$G$336</f>
        <v>0</v>
      </c>
      <c r="K77" s="10">
        <f>'[3]Triwulan II'!$G$337</f>
        <v>0</v>
      </c>
      <c r="L77" s="10">
        <f>'[3]Triwulan II'!$G$338</f>
        <v>0</v>
      </c>
      <c r="M77" s="10">
        <f>'[3]Triwulan II'!$G$339</f>
        <v>0</v>
      </c>
      <c r="N77" s="10">
        <f>'[3]Triwulan II'!$G$340</f>
        <v>0</v>
      </c>
      <c r="O77" s="10">
        <f>'[3]Triwulan II'!$G$341</f>
        <v>0</v>
      </c>
      <c r="P77" s="10">
        <f>'[3]Triwulan II'!$G$342</f>
        <v>0</v>
      </c>
      <c r="Q77" s="10">
        <f>'[3]Triwulan II'!$G$343</f>
        <v>0</v>
      </c>
      <c r="S77" s="53"/>
      <c r="T77" s="54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</row>
    <row r="78" spans="1:35" ht="20.100000000000001" customHeight="1" x14ac:dyDescent="0.25">
      <c r="A78" s="31" t="s">
        <v>40</v>
      </c>
      <c r="B78" s="9" t="s">
        <v>35</v>
      </c>
      <c r="C78" s="10">
        <f>'[3]Triwulan II'!$G$364</f>
        <v>476</v>
      </c>
      <c r="D78" s="10">
        <f>'[3]Triwulan II'!$G$365</f>
        <v>8</v>
      </c>
      <c r="E78" s="10">
        <f>'[3]Triwulan II'!$G$366</f>
        <v>0</v>
      </c>
      <c r="F78" s="10">
        <f>'[3]Triwulan II'!$G$367</f>
        <v>162</v>
      </c>
      <c r="G78" s="10">
        <f>'[3]Triwulan II'!$G$368</f>
        <v>521</v>
      </c>
      <c r="H78" s="10">
        <f>'[3]Triwulan II'!$G$369</f>
        <v>0</v>
      </c>
      <c r="I78" s="10">
        <f>'[3]Triwulan II'!$G$370</f>
        <v>0</v>
      </c>
      <c r="J78" s="10">
        <f>'[3]Triwulan II'!$G$371</f>
        <v>0</v>
      </c>
      <c r="K78" s="10">
        <f>'[3]Triwulan II'!$G$372</f>
        <v>0</v>
      </c>
      <c r="L78" s="10">
        <f>'[3]Triwulan II'!$G$373</f>
        <v>0</v>
      </c>
      <c r="M78" s="10">
        <f>'[3]Triwulan II'!$G$374</f>
        <v>0</v>
      </c>
      <c r="N78" s="10">
        <f>'[3]Triwulan II'!$G$375</f>
        <v>335</v>
      </c>
      <c r="O78" s="10">
        <f>'[3]Triwulan II'!$G$376</f>
        <v>0</v>
      </c>
      <c r="P78" s="10">
        <f>'[3]Triwulan II'!$G$377</f>
        <v>0</v>
      </c>
      <c r="Q78" s="10">
        <f>'[3]Triwulan II'!$G$378</f>
        <v>23</v>
      </c>
      <c r="S78" s="53"/>
      <c r="T78" s="54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</row>
    <row r="79" spans="1:35" ht="20.100000000000001" customHeight="1" x14ac:dyDescent="0.25">
      <c r="A79" s="31" t="s">
        <v>42</v>
      </c>
      <c r="B79" s="9" t="s">
        <v>32</v>
      </c>
      <c r="C79" s="10">
        <f>'[3]Triwulan II'!$G$399</f>
        <v>100</v>
      </c>
      <c r="D79" s="10">
        <f>'[3]Triwulan II'!$G$400</f>
        <v>50</v>
      </c>
      <c r="E79" s="10">
        <f>'[3]Triwulan II'!$G$401</f>
        <v>0</v>
      </c>
      <c r="F79" s="10">
        <f>'[3]Triwulan II'!$G$402</f>
        <v>0</v>
      </c>
      <c r="G79" s="10">
        <f>'[3]Triwulan II'!$G$403</f>
        <v>0</v>
      </c>
      <c r="H79" s="10">
        <f>'[3]Triwulan II'!$G$404</f>
        <v>500</v>
      </c>
      <c r="I79" s="10">
        <f>'[3]Triwulan II'!$G$405</f>
        <v>0</v>
      </c>
      <c r="J79" s="10">
        <f>'[3]Triwulan II'!$G$406</f>
        <v>2</v>
      </c>
      <c r="K79" s="10">
        <f>'[3]Triwulan II'!$G$407</f>
        <v>2</v>
      </c>
      <c r="L79" s="10">
        <f>'[3]Triwulan II'!$G$408</f>
        <v>2</v>
      </c>
      <c r="M79" s="10">
        <f>'[3]Triwulan II'!$G$409</f>
        <v>0</v>
      </c>
      <c r="N79" s="10">
        <f>'[3]Triwulan II'!$G$410</f>
        <v>0</v>
      </c>
      <c r="O79" s="10">
        <f>'[3]Triwulan II'!$G$411</f>
        <v>0</v>
      </c>
      <c r="P79" s="10">
        <f>'[3]Triwulan II'!$G$412</f>
        <v>0</v>
      </c>
      <c r="Q79" s="10">
        <f>'[3]Triwulan II'!$G$413</f>
        <v>3</v>
      </c>
      <c r="S79" s="53"/>
      <c r="T79" s="54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</row>
    <row r="80" spans="1:35" ht="20.100000000000001" customHeight="1" x14ac:dyDescent="0.25">
      <c r="A80" s="31" t="s">
        <v>44</v>
      </c>
      <c r="B80" s="9" t="s">
        <v>26</v>
      </c>
      <c r="C80" s="10">
        <f>'[3]Triwulan II'!$G$434</f>
        <v>0</v>
      </c>
      <c r="D80" s="10">
        <f>'[3]Triwulan II'!$G$435</f>
        <v>0</v>
      </c>
      <c r="E80" s="10">
        <f>'[3]Triwulan II'!$G$436</f>
        <v>0</v>
      </c>
      <c r="F80" s="10">
        <f>'[3]Triwulan II'!$G$437</f>
        <v>0</v>
      </c>
      <c r="G80" s="10">
        <f>'[3]Triwulan II'!$G$438</f>
        <v>0</v>
      </c>
      <c r="H80" s="10">
        <f>'[3]Triwulan II'!$G$439</f>
        <v>0</v>
      </c>
      <c r="I80" s="10">
        <f>'[3]Triwulan II'!$G$440</f>
        <v>0</v>
      </c>
      <c r="J80" s="10">
        <f>'[3]Triwulan II'!$G$441</f>
        <v>0</v>
      </c>
      <c r="K80" s="10">
        <f>'[3]Triwulan II'!$G$442</f>
        <v>0</v>
      </c>
      <c r="L80" s="10">
        <f>'[3]Triwulan II'!$G$443</f>
        <v>0</v>
      </c>
      <c r="M80" s="10">
        <f>'[3]Triwulan II'!$G$444</f>
        <v>0</v>
      </c>
      <c r="N80" s="10">
        <f>'[3]Triwulan II'!$G$445</f>
        <v>100</v>
      </c>
      <c r="O80" s="10">
        <f>'[3]Triwulan II'!$G$446</f>
        <v>0</v>
      </c>
      <c r="P80" s="10">
        <f>'[3]Triwulan II'!$G$447</f>
        <v>0</v>
      </c>
      <c r="Q80" s="10">
        <f>'[3]Triwulan II'!$G$448</f>
        <v>0</v>
      </c>
      <c r="S80" s="53"/>
      <c r="T80" s="54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</row>
    <row r="81" spans="1:35" ht="20.100000000000001" customHeight="1" x14ac:dyDescent="0.25">
      <c r="A81" s="31" t="s">
        <v>46</v>
      </c>
      <c r="B81" s="9" t="s">
        <v>51</v>
      </c>
      <c r="C81" s="10">
        <f>'[3]Triwulan II'!$G$469</f>
        <v>1</v>
      </c>
      <c r="D81" s="10">
        <f>'[3]Triwulan II'!$G$470</f>
        <v>0</v>
      </c>
      <c r="E81" s="10">
        <f>'[3]Triwulan II'!$G$471</f>
        <v>0</v>
      </c>
      <c r="F81" s="10">
        <f>'[3]Triwulan II'!$G$472</f>
        <v>0</v>
      </c>
      <c r="G81" s="10">
        <f>'[3]Triwulan II'!$G$473</f>
        <v>0</v>
      </c>
      <c r="H81" s="10">
        <f>'[3]Triwulan II'!$G$474</f>
        <v>2</v>
      </c>
      <c r="I81" s="10">
        <f>'[3]Triwulan II'!$G$475</f>
        <v>0</v>
      </c>
      <c r="J81" s="10">
        <f>'[3]Triwulan II'!$G$476</f>
        <v>0</v>
      </c>
      <c r="K81" s="10">
        <f>'[3]Triwulan II'!$G$477</f>
        <v>0</v>
      </c>
      <c r="L81" s="10">
        <f>'[3]Triwulan II'!$G$478</f>
        <v>0</v>
      </c>
      <c r="M81" s="10">
        <f>'[3]Triwulan II'!$G$479</f>
        <v>0</v>
      </c>
      <c r="N81" s="10">
        <f>'[3]Triwulan II'!$G$480</f>
        <v>2</v>
      </c>
      <c r="O81" s="10">
        <f>'[3]Triwulan II'!$G$481</f>
        <v>0</v>
      </c>
      <c r="P81" s="10">
        <f>'[3]Triwulan II'!$G$482</f>
        <v>0</v>
      </c>
      <c r="Q81" s="10">
        <f>'[3]Triwulan II'!$G$483</f>
        <v>0</v>
      </c>
      <c r="S81" s="53"/>
      <c r="T81" s="54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</row>
    <row r="82" spans="1:35" ht="20.100000000000001" customHeight="1" x14ac:dyDescent="0.25">
      <c r="A82" s="31" t="s">
        <v>48</v>
      </c>
      <c r="B82" s="9" t="s">
        <v>49</v>
      </c>
      <c r="C82" s="10">
        <f>'[3]Triwulan II'!$G$504</f>
        <v>4000</v>
      </c>
      <c r="D82" s="10">
        <f>'[3]Triwulan II'!$G$505</f>
        <v>0</v>
      </c>
      <c r="E82" s="10">
        <f>'[3]Triwulan II'!$G$506</f>
        <v>0</v>
      </c>
      <c r="F82" s="10">
        <f>'[3]Triwulan II'!$G$507</f>
        <v>0</v>
      </c>
      <c r="G82" s="10">
        <f>'[3]Triwulan II'!$G$508</f>
        <v>4000</v>
      </c>
      <c r="H82" s="10">
        <f>'[3]Triwulan II'!$G$509</f>
        <v>2500</v>
      </c>
      <c r="I82" s="10">
        <f>'[3]Triwulan II'!$G$510</f>
        <v>0</v>
      </c>
      <c r="J82" s="10">
        <f>'[3]Triwulan II'!$G$511</f>
        <v>1200</v>
      </c>
      <c r="K82" s="10">
        <f>'[3]Triwulan II'!$G$512</f>
        <v>0</v>
      </c>
      <c r="L82" s="10">
        <f>'[3]Triwulan II'!$G$513</f>
        <v>0</v>
      </c>
      <c r="M82" s="10">
        <f>'[3]Triwulan II'!$G$514</f>
        <v>0</v>
      </c>
      <c r="N82" s="10">
        <f>'[3]Triwulan II'!$G$515</f>
        <v>1000</v>
      </c>
      <c r="O82" s="10">
        <f>'[3]Triwulan II'!$G$516</f>
        <v>0</v>
      </c>
      <c r="P82" s="10">
        <f>'[3]Triwulan II'!$G$517</f>
        <v>0</v>
      </c>
      <c r="Q82" s="10">
        <f>'[3]Triwulan II'!$G$518</f>
        <v>0</v>
      </c>
      <c r="S82" s="53"/>
      <c r="T82" s="54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</row>
    <row r="83" spans="1:35" ht="20.100000000000001" customHeight="1" x14ac:dyDescent="0.25">
      <c r="A83" s="97" t="s">
        <v>50</v>
      </c>
      <c r="B83" s="97"/>
      <c r="C83" s="32">
        <f>SUM(C68:C82)</f>
        <v>35520</v>
      </c>
      <c r="D83" s="32">
        <f t="shared" ref="D83:Q83" si="18">SUM(D68:D82)</f>
        <v>55829</v>
      </c>
      <c r="E83" s="32">
        <f t="shared" si="18"/>
        <v>10234</v>
      </c>
      <c r="F83" s="32">
        <f t="shared" si="18"/>
        <v>6823</v>
      </c>
      <c r="G83" s="32">
        <f t="shared" si="18"/>
        <v>5846</v>
      </c>
      <c r="H83" s="32">
        <f t="shared" si="18"/>
        <v>74225</v>
      </c>
      <c r="I83" s="32">
        <f t="shared" si="18"/>
        <v>1000</v>
      </c>
      <c r="J83" s="32">
        <f t="shared" si="18"/>
        <v>1205</v>
      </c>
      <c r="K83" s="32">
        <f t="shared" si="18"/>
        <v>1521</v>
      </c>
      <c r="L83" s="32">
        <f t="shared" si="18"/>
        <v>7</v>
      </c>
      <c r="M83" s="32">
        <f t="shared" si="18"/>
        <v>0</v>
      </c>
      <c r="N83" s="32">
        <f t="shared" si="18"/>
        <v>3481</v>
      </c>
      <c r="O83" s="32">
        <f t="shared" si="18"/>
        <v>0</v>
      </c>
      <c r="P83" s="32">
        <f t="shared" si="18"/>
        <v>0</v>
      </c>
      <c r="Q83" s="32">
        <f t="shared" si="18"/>
        <v>575</v>
      </c>
      <c r="S83" s="93"/>
      <c r="T83" s="93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</row>
    <row r="84" spans="1:35" x14ac:dyDescent="0.2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S84" s="40"/>
      <c r="T84" s="40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</row>
    <row r="85" spans="1:35" x14ac:dyDescent="0.25"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</row>
    <row r="86" spans="1:35" x14ac:dyDescent="0.25">
      <c r="A86" s="75" t="s">
        <v>96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</row>
    <row r="87" spans="1:35" x14ac:dyDescent="0.25">
      <c r="A87" s="75" t="s">
        <v>163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</row>
    <row r="88" spans="1:35" x14ac:dyDescent="0.25">
      <c r="A88" s="75" t="s">
        <v>53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</row>
    <row r="89" spans="1:35" ht="18.75" x14ac:dyDescent="0.3">
      <c r="B89" s="1" t="s">
        <v>84</v>
      </c>
      <c r="P89" s="2">
        <v>4</v>
      </c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7"/>
      <c r="AI89" s="40"/>
    </row>
    <row r="90" spans="1:35" x14ac:dyDescent="0.25"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</row>
    <row r="91" spans="1:35" ht="15" customHeight="1" x14ac:dyDescent="0.25">
      <c r="A91" s="98" t="s">
        <v>5</v>
      </c>
      <c r="B91" s="98" t="s">
        <v>6</v>
      </c>
      <c r="C91" s="100" t="s">
        <v>97</v>
      </c>
      <c r="D91" s="100" t="s">
        <v>152</v>
      </c>
      <c r="E91" s="100" t="s">
        <v>107</v>
      </c>
      <c r="F91" s="100" t="s">
        <v>98</v>
      </c>
      <c r="G91" s="100" t="s">
        <v>99</v>
      </c>
      <c r="H91" s="100" t="s">
        <v>153</v>
      </c>
      <c r="I91" s="100" t="s">
        <v>100</v>
      </c>
      <c r="J91" s="100" t="s">
        <v>106</v>
      </c>
      <c r="K91" s="100" t="s">
        <v>104</v>
      </c>
      <c r="L91" s="100" t="s">
        <v>154</v>
      </c>
      <c r="M91" s="100" t="s">
        <v>105</v>
      </c>
      <c r="N91" s="102" t="s">
        <v>155</v>
      </c>
      <c r="O91" s="102" t="s">
        <v>102</v>
      </c>
      <c r="P91" s="102" t="s">
        <v>103</v>
      </c>
      <c r="Q91" s="102" t="s">
        <v>101</v>
      </c>
      <c r="S91" s="94"/>
      <c r="T91" s="94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6"/>
      <c r="AG91" s="96"/>
      <c r="AH91" s="96"/>
      <c r="AI91" s="96"/>
    </row>
    <row r="92" spans="1:35" x14ac:dyDescent="0.25">
      <c r="A92" s="99"/>
      <c r="B92" s="99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3"/>
      <c r="O92" s="103"/>
      <c r="P92" s="103"/>
      <c r="Q92" s="103"/>
      <c r="S92" s="94"/>
      <c r="T92" s="94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6"/>
      <c r="AG92" s="96"/>
      <c r="AH92" s="96"/>
      <c r="AI92" s="96"/>
    </row>
    <row r="93" spans="1:35" x14ac:dyDescent="0.25">
      <c r="A93" s="3">
        <v>1</v>
      </c>
      <c r="B93" s="3">
        <v>2</v>
      </c>
      <c r="C93" s="3">
        <v>3</v>
      </c>
      <c r="D93" s="3">
        <v>4</v>
      </c>
      <c r="E93" s="3">
        <v>5</v>
      </c>
      <c r="F93" s="3">
        <v>6</v>
      </c>
      <c r="G93" s="3">
        <v>7</v>
      </c>
      <c r="H93" s="3">
        <v>8</v>
      </c>
      <c r="I93" s="3">
        <v>9</v>
      </c>
      <c r="J93" s="3">
        <v>10</v>
      </c>
      <c r="K93" s="3">
        <v>11</v>
      </c>
      <c r="L93" s="3">
        <v>12</v>
      </c>
      <c r="M93" s="3">
        <v>13</v>
      </c>
      <c r="N93" s="8">
        <v>14</v>
      </c>
      <c r="O93" s="8">
        <v>15</v>
      </c>
      <c r="P93" s="8">
        <v>16</v>
      </c>
      <c r="Q93" s="8">
        <v>17</v>
      </c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52"/>
      <c r="AG93" s="52"/>
      <c r="AH93" s="52"/>
      <c r="AI93" s="52"/>
    </row>
    <row r="94" spans="1:35" ht="20.100000000000001" customHeight="1" x14ac:dyDescent="0.25">
      <c r="A94" s="31" t="s">
        <v>21</v>
      </c>
      <c r="B94" s="9" t="s">
        <v>45</v>
      </c>
      <c r="C94" s="10">
        <f>'[3]Triwulan III'!$G$14</f>
        <v>0</v>
      </c>
      <c r="D94" s="10">
        <f>'[3]Triwulan III'!$G$15</f>
        <v>0</v>
      </c>
      <c r="E94" s="10">
        <f>'[3]Triwulan III'!$G$16</f>
        <v>0</v>
      </c>
      <c r="F94" s="10">
        <f>'[3]Triwulan III'!$G$17</f>
        <v>0</v>
      </c>
      <c r="G94" s="10">
        <f>'[3]Triwulan III'!$G$18</f>
        <v>0</v>
      </c>
      <c r="H94" s="10">
        <f>'[3]Triwulan III'!$G$19</f>
        <v>0</v>
      </c>
      <c r="I94" s="10">
        <f>'[3]Triwulan III'!$G$20</f>
        <v>0</v>
      </c>
      <c r="J94" s="10">
        <f>'[3]Triwulan III'!$G$21</f>
        <v>0</v>
      </c>
      <c r="K94" s="10">
        <f>'[3]Triwulan III'!$G$22</f>
        <v>0</v>
      </c>
      <c r="L94" s="10">
        <f>'[3]Triwulan III'!$G$23</f>
        <v>0</v>
      </c>
      <c r="M94" s="10">
        <f>'[3]Triwulan III'!$G$24</f>
        <v>0</v>
      </c>
      <c r="N94" s="10">
        <f>'[3]Triwulan III'!$G$25</f>
        <v>0</v>
      </c>
      <c r="O94" s="10">
        <f>'[3]Triwulan III'!$G$26</f>
        <v>0</v>
      </c>
      <c r="P94" s="10">
        <f>'[3]Triwulan III'!$G$27</f>
        <v>0</v>
      </c>
      <c r="Q94" s="10">
        <f>'[3]Triwulan III'!$G$28</f>
        <v>0</v>
      </c>
      <c r="S94" s="53"/>
      <c r="T94" s="54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</row>
    <row r="95" spans="1:35" ht="20.100000000000001" customHeight="1" x14ac:dyDescent="0.25">
      <c r="A95" s="31" t="s">
        <v>23</v>
      </c>
      <c r="B95" s="9" t="s">
        <v>47</v>
      </c>
      <c r="C95" s="10">
        <f>'[3]Triwulan III'!$G$49</f>
        <v>1</v>
      </c>
      <c r="D95" s="10">
        <f>'[3]Triwulan III'!$G$50</f>
        <v>0</v>
      </c>
      <c r="E95" s="10">
        <f>'[3]Triwulan III'!$G$51</f>
        <v>0</v>
      </c>
      <c r="F95" s="10">
        <f>'[3]Triwulan III'!$G$52</f>
        <v>0</v>
      </c>
      <c r="G95" s="10">
        <f>'[3]Triwulan III'!$G$53</f>
        <v>1</v>
      </c>
      <c r="H95" s="10">
        <f>'[3]Triwulan III'!$G$54</f>
        <v>0</v>
      </c>
      <c r="I95" s="10">
        <f>'[3]Triwulan III'!$G$55</f>
        <v>0</v>
      </c>
      <c r="J95" s="10">
        <f>'[3]Triwulan III'!$G$56</f>
        <v>0</v>
      </c>
      <c r="K95" s="10">
        <f>'[3]Triwulan III'!$G$57</f>
        <v>0</v>
      </c>
      <c r="L95" s="10">
        <f>'[3]Triwulan III'!$G$58</f>
        <v>0</v>
      </c>
      <c r="M95" s="10">
        <f>'[3]Triwulan III'!$G$59</f>
        <v>0</v>
      </c>
      <c r="N95" s="10">
        <f>'[3]Triwulan III'!$G$60</f>
        <v>0</v>
      </c>
      <c r="O95" s="10">
        <f>'[3]Triwulan III'!$G$61</f>
        <v>0</v>
      </c>
      <c r="P95" s="10">
        <f>'[3]Triwulan III'!$G$62</f>
        <v>0</v>
      </c>
      <c r="Q95" s="10">
        <f>'[3]Triwulan III'!$G$63</f>
        <v>0</v>
      </c>
      <c r="S95" s="53"/>
      <c r="T95" s="54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</row>
    <row r="96" spans="1:35" ht="20.100000000000001" customHeight="1" x14ac:dyDescent="0.25">
      <c r="A96" s="31" t="s">
        <v>25</v>
      </c>
      <c r="B96" s="9" t="s">
        <v>22</v>
      </c>
      <c r="C96" s="10">
        <f>'[3]Triwulan III'!$G$119</f>
        <v>0</v>
      </c>
      <c r="D96" s="10">
        <f>'[3]Triwulan III'!$G$120</f>
        <v>0</v>
      </c>
      <c r="E96" s="10">
        <f>'[3]Triwulan III'!$G$121</f>
        <v>0</v>
      </c>
      <c r="F96" s="10">
        <f>'[3]Triwulan III'!$G$122</f>
        <v>0</v>
      </c>
      <c r="G96" s="10">
        <f>'[3]Triwulan III'!$G$123</f>
        <v>0</v>
      </c>
      <c r="H96" s="10">
        <f>'[3]Triwulan III'!$G$124</f>
        <v>0</v>
      </c>
      <c r="I96" s="10">
        <f>'[3]Triwulan III'!$G$125</f>
        <v>0</v>
      </c>
      <c r="J96" s="10">
        <f>'[3]Triwulan III'!$G$126</f>
        <v>0</v>
      </c>
      <c r="K96" s="10">
        <f>'[3]Triwulan III'!$G$127</f>
        <v>0</v>
      </c>
      <c r="L96" s="10">
        <f>'[3]Triwulan III'!$G$128</f>
        <v>0</v>
      </c>
      <c r="M96" s="10">
        <f>'[3]Triwulan III'!$G$129</f>
        <v>0</v>
      </c>
      <c r="N96" s="10">
        <f>'[3]Triwulan III'!$G$130</f>
        <v>0</v>
      </c>
      <c r="O96" s="10">
        <f>'[3]Triwulan III'!$G$131</f>
        <v>0</v>
      </c>
      <c r="P96" s="10">
        <f>'[3]Triwulan III'!$G$132</f>
        <v>0</v>
      </c>
      <c r="Q96" s="10">
        <f>'[3]Triwulan III'!$G$133</f>
        <v>0</v>
      </c>
      <c r="S96" s="53"/>
      <c r="T96" s="54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</row>
    <row r="97" spans="1:35" ht="20.100000000000001" customHeight="1" x14ac:dyDescent="0.25">
      <c r="A97" s="31" t="s">
        <v>27</v>
      </c>
      <c r="B97" s="9" t="s">
        <v>24</v>
      </c>
      <c r="C97" s="10">
        <f>'[3]Triwulan III'!$G$84</f>
        <v>0</v>
      </c>
      <c r="D97" s="10">
        <f>'[3]Triwulan III'!$G$85</f>
        <v>0</v>
      </c>
      <c r="E97" s="10">
        <f>'[3]Triwulan III'!$G$86</f>
        <v>0</v>
      </c>
      <c r="F97" s="10">
        <f>'[3]Triwulan III'!$G$87</f>
        <v>0</v>
      </c>
      <c r="G97" s="10">
        <f>'[3]Triwulan III'!$G$88</f>
        <v>0</v>
      </c>
      <c r="H97" s="10">
        <f>'[3]Triwulan III'!$G$89</f>
        <v>0</v>
      </c>
      <c r="I97" s="10">
        <f>'[3]Triwulan III'!$G$90</f>
        <v>0</v>
      </c>
      <c r="J97" s="10">
        <f>'[3]Triwulan III'!$G$91</f>
        <v>0</v>
      </c>
      <c r="K97" s="10">
        <f>'[3]Triwulan III'!$G$92</f>
        <v>0</v>
      </c>
      <c r="L97" s="10">
        <f>'[3]Triwulan III'!$G$93</f>
        <v>0</v>
      </c>
      <c r="M97" s="10">
        <f>'[3]Triwulan III'!$G$94</f>
        <v>0</v>
      </c>
      <c r="N97" s="10">
        <f>'[3]Triwulan III'!$G$95</f>
        <v>0</v>
      </c>
      <c r="O97" s="10">
        <f>'[3]Triwulan III'!$G$96</f>
        <v>0</v>
      </c>
      <c r="P97" s="10">
        <f>'[3]Triwulan III'!$G$97</f>
        <v>0</v>
      </c>
      <c r="Q97" s="10">
        <f>'[3]Triwulan III'!$G$98</f>
        <v>0</v>
      </c>
      <c r="S97" s="53"/>
      <c r="T97" s="54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</row>
    <row r="98" spans="1:35" ht="20.100000000000001" customHeight="1" x14ac:dyDescent="0.25">
      <c r="A98" s="31" t="s">
        <v>29</v>
      </c>
      <c r="B98" s="9" t="s">
        <v>28</v>
      </c>
      <c r="C98" s="10">
        <f>'[3]Triwulan III'!$G$154</f>
        <v>200</v>
      </c>
      <c r="D98" s="10">
        <f>'[3]Triwulan III'!$G$155</f>
        <v>0</v>
      </c>
      <c r="E98" s="10">
        <f>'[3]Triwulan III'!$G$156</f>
        <v>6</v>
      </c>
      <c r="F98" s="10">
        <f>'[3]Triwulan III'!$G$157</f>
        <v>20</v>
      </c>
      <c r="G98" s="10">
        <f>'[3]Triwulan III'!$G$158</f>
        <v>100</v>
      </c>
      <c r="H98" s="10">
        <f>'[3]Triwulan III'!$G$159</f>
        <v>0</v>
      </c>
      <c r="I98" s="10">
        <f>'[3]Triwulan III'!$G$160</f>
        <v>0</v>
      </c>
      <c r="J98" s="10">
        <f>'[3]Triwulan III'!$G$161</f>
        <v>0</v>
      </c>
      <c r="K98" s="10">
        <f>'[3]Triwulan III'!$G$162</f>
        <v>0</v>
      </c>
      <c r="L98" s="10">
        <f>'[3]Triwulan III'!$G$163</f>
        <v>0</v>
      </c>
      <c r="M98" s="10">
        <f>'[3]Triwulan III'!$G$164</f>
        <v>0</v>
      </c>
      <c r="N98" s="10">
        <f>'[3]Triwulan III'!$G$165</f>
        <v>0</v>
      </c>
      <c r="O98" s="10">
        <f>'[3]Triwulan III'!$G$166</f>
        <v>0</v>
      </c>
      <c r="P98" s="10">
        <f>'[3]Triwulan III'!$G$167</f>
        <v>0</v>
      </c>
      <c r="Q98" s="10">
        <f>'[3]Triwulan III'!$G$168</f>
        <v>10</v>
      </c>
      <c r="S98" s="53"/>
      <c r="T98" s="54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</row>
    <row r="99" spans="1:35" ht="20.100000000000001" customHeight="1" x14ac:dyDescent="0.25">
      <c r="A99" s="31" t="s">
        <v>31</v>
      </c>
      <c r="B99" s="9" t="s">
        <v>30</v>
      </c>
      <c r="C99" s="10">
        <f>'[3]Triwulan III'!$G$189</f>
        <v>250</v>
      </c>
      <c r="D99" s="10">
        <f>'[3]Triwulan III'!$G$190</f>
        <v>0</v>
      </c>
      <c r="E99" s="10">
        <f>'[3]Triwulan III'!$G$191</f>
        <v>0</v>
      </c>
      <c r="F99" s="10">
        <f>'[3]Triwulan III'!$G$192</f>
        <v>175</v>
      </c>
      <c r="G99" s="10">
        <f>'[3]Triwulan III'!$G$193</f>
        <v>160</v>
      </c>
      <c r="H99" s="10">
        <f>'[3]Triwulan III'!$G$194</f>
        <v>200</v>
      </c>
      <c r="I99" s="10">
        <f>'[3]Triwulan III'!$G$195</f>
        <v>0</v>
      </c>
      <c r="J99" s="10">
        <f>'[3]Triwulan III'!$G$196</f>
        <v>0</v>
      </c>
      <c r="K99" s="10">
        <f>'[3]Triwulan III'!$G$197</f>
        <v>0</v>
      </c>
      <c r="L99" s="10">
        <f>'[3]Triwulan III'!$G$198</f>
        <v>0</v>
      </c>
      <c r="M99" s="10">
        <f>'[3]Triwulan III'!$G$199</f>
        <v>0</v>
      </c>
      <c r="N99" s="10">
        <f>'[3]Triwulan III'!$G$200</f>
        <v>0</v>
      </c>
      <c r="O99" s="10">
        <f>'[3]Triwulan III'!$G$201</f>
        <v>0</v>
      </c>
      <c r="P99" s="10">
        <f>'[3]Triwulan III'!$G$202</f>
        <v>0</v>
      </c>
      <c r="Q99" s="10">
        <f>'[3]Triwulan III'!$G$203</f>
        <v>0</v>
      </c>
      <c r="S99" s="53"/>
      <c r="T99" s="54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</row>
    <row r="100" spans="1:35" ht="20.100000000000001" customHeight="1" x14ac:dyDescent="0.25">
      <c r="A100" s="31" t="s">
        <v>33</v>
      </c>
      <c r="B100" s="9" t="s">
        <v>37</v>
      </c>
      <c r="C100" s="10">
        <f>'[3]Triwulan III'!$G$224</f>
        <v>5000</v>
      </c>
      <c r="D100" s="10">
        <f>'[3]Triwulan III'!$G$225</f>
        <v>10000</v>
      </c>
      <c r="E100" s="10">
        <f>'[3]Triwulan III'!$G$226</f>
        <v>0</v>
      </c>
      <c r="F100" s="10">
        <f>'[3]Triwulan III'!$G$227</f>
        <v>0</v>
      </c>
      <c r="G100" s="10">
        <f>'[3]Triwulan III'!$G$228</f>
        <v>7900</v>
      </c>
      <c r="H100" s="10">
        <f>'[3]Triwulan III'!$G$229</f>
        <v>0</v>
      </c>
      <c r="I100" s="10">
        <f>'[3]Triwulan III'!$G$230</f>
        <v>0</v>
      </c>
      <c r="J100" s="10">
        <f>'[3]Triwulan III'!$G$231</f>
        <v>0</v>
      </c>
      <c r="K100" s="10">
        <f>'[3]Triwulan III'!$G$232</f>
        <v>0</v>
      </c>
      <c r="L100" s="10">
        <f>'[3]Triwulan III'!$G$233</f>
        <v>0</v>
      </c>
      <c r="M100" s="10">
        <f>'[3]Triwulan III'!$G$234</f>
        <v>0</v>
      </c>
      <c r="N100" s="10">
        <f>'[3]Triwulan III'!$G$235</f>
        <v>0</v>
      </c>
      <c r="O100" s="10">
        <f>'[3]Triwulan III'!$G$236</f>
        <v>0</v>
      </c>
      <c r="P100" s="10">
        <f>'[3]Triwulan III'!$G$237</f>
        <v>0</v>
      </c>
      <c r="Q100" s="10">
        <f>'[3]Triwulan III'!$G$238</f>
        <v>0</v>
      </c>
      <c r="S100" s="53"/>
      <c r="T100" s="54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</row>
    <row r="101" spans="1:35" ht="20.100000000000001" customHeight="1" x14ac:dyDescent="0.25">
      <c r="A101" s="31" t="s">
        <v>34</v>
      </c>
      <c r="B101" s="9" t="s">
        <v>41</v>
      </c>
      <c r="C101" s="10">
        <f>'[3]Triwulan III'!$G$259</f>
        <v>50</v>
      </c>
      <c r="D101" s="10">
        <f>'[3]Triwulan III'!$G$260</f>
        <v>0</v>
      </c>
      <c r="E101" s="10">
        <f>'[3]Triwulan III'!$G$261</f>
        <v>0</v>
      </c>
      <c r="F101" s="10">
        <f>'[3]Triwulan III'!$G$262</f>
        <v>0</v>
      </c>
      <c r="G101" s="10">
        <f>'[3]Triwulan III'!$G$263</f>
        <v>50</v>
      </c>
      <c r="H101" s="10">
        <f>'[3]Triwulan III'!$G$264</f>
        <v>0</v>
      </c>
      <c r="I101" s="10">
        <f>'[3]Triwulan III'!$G$265</f>
        <v>0</v>
      </c>
      <c r="J101" s="10">
        <f>'[3]Triwulan III'!$G$266</f>
        <v>0</v>
      </c>
      <c r="K101" s="10">
        <f>'[3]Triwulan III'!$G$267</f>
        <v>0</v>
      </c>
      <c r="L101" s="10">
        <f>'[3]Triwulan III'!$G$268</f>
        <v>0</v>
      </c>
      <c r="M101" s="10">
        <f>'[3]Triwulan III'!$G$269</f>
        <v>0</v>
      </c>
      <c r="N101" s="10">
        <f>'[3]Triwulan III'!$G$270</f>
        <v>50</v>
      </c>
      <c r="O101" s="10">
        <f>'[3]Triwulan III'!$G$271</f>
        <v>0</v>
      </c>
      <c r="P101" s="10">
        <f>'[3]Triwulan III'!$G$272</f>
        <v>0</v>
      </c>
      <c r="Q101" s="10">
        <f>'[3]Triwulan III'!$G$273</f>
        <v>0</v>
      </c>
      <c r="S101" s="53"/>
      <c r="T101" s="54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</row>
    <row r="102" spans="1:35" ht="20.100000000000001" customHeight="1" x14ac:dyDescent="0.25">
      <c r="A102" s="31" t="s">
        <v>36</v>
      </c>
      <c r="B102" s="9" t="s">
        <v>43</v>
      </c>
      <c r="C102" s="10">
        <f>'[3]Triwulan III'!$G$294</f>
        <v>0</v>
      </c>
      <c r="D102" s="10">
        <f>'[3]Triwulan III'!$G$295</f>
        <v>0</v>
      </c>
      <c r="E102" s="10">
        <f>'[3]Triwulan III'!$G$296</f>
        <v>0</v>
      </c>
      <c r="F102" s="10">
        <f>'[3]Triwulan III'!$G$297</f>
        <v>0</v>
      </c>
      <c r="G102" s="10">
        <f>'[3]Triwulan III'!$G$298</f>
        <v>2</v>
      </c>
      <c r="H102" s="10">
        <f>'[3]Triwulan III'!$G$299</f>
        <v>1</v>
      </c>
      <c r="I102" s="10">
        <f>'[3]Triwulan III'!$G$300</f>
        <v>0</v>
      </c>
      <c r="J102" s="10">
        <f>'[3]Triwulan III'!$G$301</f>
        <v>0</v>
      </c>
      <c r="K102" s="10">
        <f>'[3]Triwulan III'!$G$302</f>
        <v>0</v>
      </c>
      <c r="L102" s="10">
        <f>'[3]Triwulan III'!$G$303</f>
        <v>0</v>
      </c>
      <c r="M102" s="10">
        <f>'[3]Triwulan III'!$G$304</f>
        <v>0</v>
      </c>
      <c r="N102" s="10">
        <f>'[3]Triwulan III'!$G$305</f>
        <v>2</v>
      </c>
      <c r="O102" s="10">
        <f>'[3]Triwulan III'!$G$306</f>
        <v>0</v>
      </c>
      <c r="P102" s="10">
        <f>'[3]Triwulan III'!$G$307</f>
        <v>0</v>
      </c>
      <c r="Q102" s="10">
        <f>'[3]Triwulan III'!$G$308</f>
        <v>0</v>
      </c>
      <c r="S102" s="53"/>
      <c r="T102" s="54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</row>
    <row r="103" spans="1:35" ht="20.100000000000001" customHeight="1" x14ac:dyDescent="0.25">
      <c r="A103" s="31" t="s">
        <v>38</v>
      </c>
      <c r="B103" s="9" t="s">
        <v>39</v>
      </c>
      <c r="C103" s="10">
        <f>'[3]Triwulan III'!$G$329</f>
        <v>520</v>
      </c>
      <c r="D103" s="10">
        <f>'[3]Triwulan III'!$G$330</f>
        <v>0</v>
      </c>
      <c r="E103" s="10">
        <f>'[3]Triwulan III'!$G$331</f>
        <v>0</v>
      </c>
      <c r="F103" s="10">
        <f>'[3]Triwulan III'!$G$332</f>
        <v>475</v>
      </c>
      <c r="G103" s="10">
        <f>'[3]Triwulan III'!$G$333</f>
        <v>530</v>
      </c>
      <c r="H103" s="10">
        <f>'[3]Triwulan III'!$G$334</f>
        <v>650</v>
      </c>
      <c r="I103" s="10">
        <f>'[3]Triwulan III'!$G$335</f>
        <v>0</v>
      </c>
      <c r="J103" s="10">
        <f>'[3]Triwulan III'!$G$336</f>
        <v>0</v>
      </c>
      <c r="K103" s="10">
        <f>'[3]Triwulan III'!$G$337</f>
        <v>0</v>
      </c>
      <c r="L103" s="10">
        <f>'[3]Triwulan III'!$G$338</f>
        <v>0</v>
      </c>
      <c r="M103" s="10">
        <f>'[3]Triwulan III'!$G$339</f>
        <v>0</v>
      </c>
      <c r="N103" s="10">
        <f>'[3]Triwulan III'!$G$340</f>
        <v>0</v>
      </c>
      <c r="O103" s="10">
        <f>'[3]Triwulan III'!$G$341</f>
        <v>0</v>
      </c>
      <c r="P103" s="10">
        <f>'[3]Triwulan III'!$G$342</f>
        <v>0</v>
      </c>
      <c r="Q103" s="10">
        <f>'[3]Triwulan III'!$G$343</f>
        <v>0</v>
      </c>
      <c r="S103" s="53"/>
      <c r="T103" s="54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</row>
    <row r="104" spans="1:35" ht="20.100000000000001" customHeight="1" x14ac:dyDescent="0.25">
      <c r="A104" s="31" t="s">
        <v>40</v>
      </c>
      <c r="B104" s="9" t="s">
        <v>35</v>
      </c>
      <c r="C104" s="10">
        <f>'[3]Triwulan III'!$G$364</f>
        <v>512</v>
      </c>
      <c r="D104" s="10">
        <f>'[3]Triwulan III'!$G$365</f>
        <v>0</v>
      </c>
      <c r="E104" s="10">
        <f>'[3]Triwulan III'!$G$366</f>
        <v>0</v>
      </c>
      <c r="F104" s="10">
        <f>'[3]Triwulan III'!$G$367</f>
        <v>85</v>
      </c>
      <c r="G104" s="10">
        <f>'[3]Triwulan III'!$G$368</f>
        <v>185</v>
      </c>
      <c r="H104" s="10">
        <f>'[3]Triwulan III'!$G$369</f>
        <v>35</v>
      </c>
      <c r="I104" s="10">
        <f>'[3]Triwulan III'!$G$370</f>
        <v>0</v>
      </c>
      <c r="J104" s="10">
        <f>'[3]Triwulan III'!$G$371</f>
        <v>0</v>
      </c>
      <c r="K104" s="10">
        <f>'[3]Triwulan III'!$G$372</f>
        <v>0</v>
      </c>
      <c r="L104" s="10">
        <f>'[3]Triwulan III'!$G$373</f>
        <v>0</v>
      </c>
      <c r="M104" s="10">
        <f>'[3]Triwulan III'!$G$374</f>
        <v>0</v>
      </c>
      <c r="N104" s="10">
        <f>'[3]Triwulan III'!$G$375</f>
        <v>25</v>
      </c>
      <c r="O104" s="10">
        <f>'[3]Triwulan III'!$G$376</f>
        <v>0</v>
      </c>
      <c r="P104" s="10">
        <f>'[3]Triwulan III'!$G$377</f>
        <v>0</v>
      </c>
      <c r="Q104" s="10">
        <f>'[3]Triwulan III'!$G$378</f>
        <v>10</v>
      </c>
      <c r="S104" s="53"/>
      <c r="T104" s="54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</row>
    <row r="105" spans="1:35" ht="20.100000000000001" customHeight="1" x14ac:dyDescent="0.25">
      <c r="A105" s="31" t="s">
        <v>42</v>
      </c>
      <c r="B105" s="9" t="s">
        <v>32</v>
      </c>
      <c r="C105" s="10">
        <f>'[3]Triwulan III'!$G$399</f>
        <v>300</v>
      </c>
      <c r="D105" s="10">
        <f>'[3]Triwulan III'!$G$400</f>
        <v>0</v>
      </c>
      <c r="E105" s="10">
        <f>'[3]Triwulan III'!$G$401</f>
        <v>0</v>
      </c>
      <c r="F105" s="10">
        <f>'[3]Triwulan III'!$G$402</f>
        <v>100</v>
      </c>
      <c r="G105" s="10">
        <f>'[3]Triwulan III'!$G$403</f>
        <v>400</v>
      </c>
      <c r="H105" s="10">
        <f>'[3]Triwulan III'!$G$404</f>
        <v>200</v>
      </c>
      <c r="I105" s="10">
        <f>'[3]Triwulan III'!$G$405</f>
        <v>0</v>
      </c>
      <c r="J105" s="10">
        <f>'[3]Triwulan III'!$G$406</f>
        <v>5</v>
      </c>
      <c r="K105" s="10">
        <f>'[3]Triwulan III'!$G$407</f>
        <v>0</v>
      </c>
      <c r="L105" s="10">
        <f>'[3]Triwulan III'!$G$408</f>
        <v>1</v>
      </c>
      <c r="M105" s="10">
        <f>'[3]Triwulan III'!$G$409</f>
        <v>0</v>
      </c>
      <c r="N105" s="10">
        <f>'[3]Triwulan III'!$G$410</f>
        <v>10</v>
      </c>
      <c r="O105" s="10">
        <f>'[3]Triwulan III'!$G$411</f>
        <v>0</v>
      </c>
      <c r="P105" s="10">
        <f>'[3]Triwulan III'!$G$412</f>
        <v>0</v>
      </c>
      <c r="Q105" s="10">
        <f>'[3]Triwulan III'!$G$413</f>
        <v>0</v>
      </c>
      <c r="S105" s="53"/>
      <c r="T105" s="54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</row>
    <row r="106" spans="1:35" ht="20.100000000000001" customHeight="1" x14ac:dyDescent="0.25">
      <c r="A106" s="31" t="s">
        <v>44</v>
      </c>
      <c r="B106" s="9" t="s">
        <v>26</v>
      </c>
      <c r="C106" s="10">
        <f>'[3]Triwulan III'!$G$434</f>
        <v>0</v>
      </c>
      <c r="D106" s="10">
        <f>'[3]Triwulan III'!$G$435</f>
        <v>0</v>
      </c>
      <c r="E106" s="10">
        <f>'[3]Triwulan III'!$G$436</f>
        <v>0</v>
      </c>
      <c r="F106" s="10">
        <f>'[3]Triwulan III'!$G$437</f>
        <v>0</v>
      </c>
      <c r="G106" s="10">
        <f>'[3]Triwulan III'!$G$438</f>
        <v>0</v>
      </c>
      <c r="H106" s="10">
        <f>'[3]Triwulan III'!$G$439</f>
        <v>0</v>
      </c>
      <c r="I106" s="10">
        <f>'[3]Triwulan III'!$G$440</f>
        <v>0</v>
      </c>
      <c r="J106" s="10">
        <f>'[3]Triwulan III'!$G$441</f>
        <v>0</v>
      </c>
      <c r="K106" s="10">
        <f>'[3]Triwulan III'!$G$442</f>
        <v>0</v>
      </c>
      <c r="L106" s="10">
        <f>'[3]Triwulan III'!$G$443</f>
        <v>0</v>
      </c>
      <c r="M106" s="10">
        <f>'[3]Triwulan III'!$G$444</f>
        <v>0</v>
      </c>
      <c r="N106" s="10">
        <f>'[3]Triwulan III'!$G$445</f>
        <v>100</v>
      </c>
      <c r="O106" s="10">
        <f>'[3]Triwulan III'!$G$446</f>
        <v>0</v>
      </c>
      <c r="P106" s="10">
        <f>'[3]Triwulan III'!$G$447</f>
        <v>0</v>
      </c>
      <c r="Q106" s="10">
        <f>'[3]Triwulan III'!$G$448</f>
        <v>0</v>
      </c>
      <c r="S106" s="53"/>
      <c r="T106" s="54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</row>
    <row r="107" spans="1:35" ht="20.100000000000001" customHeight="1" x14ac:dyDescent="0.25">
      <c r="A107" s="31" t="s">
        <v>46</v>
      </c>
      <c r="B107" s="9" t="s">
        <v>51</v>
      </c>
      <c r="C107" s="10">
        <f>'[3]Triwulan III'!$G$469</f>
        <v>0</v>
      </c>
      <c r="D107" s="10">
        <f>'[3]Triwulan III'!$G$470</f>
        <v>0</v>
      </c>
      <c r="E107" s="10">
        <f>'[3]Triwulan III'!$G$471</f>
        <v>0</v>
      </c>
      <c r="F107" s="10">
        <f>'[3]Triwulan III'!$G$472</f>
        <v>0</v>
      </c>
      <c r="G107" s="10">
        <f>'[3]Triwulan III'!$G$473</f>
        <v>0</v>
      </c>
      <c r="H107" s="10">
        <f>'[3]Triwulan III'!$G$474</f>
        <v>0</v>
      </c>
      <c r="I107" s="10">
        <f>'[3]Triwulan III'!$G$475</f>
        <v>0</v>
      </c>
      <c r="J107" s="10">
        <f>'[3]Triwulan III'!$G$476</f>
        <v>0</v>
      </c>
      <c r="K107" s="10">
        <f>'[3]Triwulan III'!$G$477</f>
        <v>0</v>
      </c>
      <c r="L107" s="10">
        <f>'[3]Triwulan III'!$G$478</f>
        <v>0</v>
      </c>
      <c r="M107" s="10">
        <f>'[3]Triwulan III'!$G$479</f>
        <v>0</v>
      </c>
      <c r="N107" s="10">
        <f>'[3]Triwulan III'!$G$480</f>
        <v>0</v>
      </c>
      <c r="O107" s="10">
        <f>'[3]Triwulan III'!$G$481</f>
        <v>0</v>
      </c>
      <c r="P107" s="10">
        <f>'[3]Triwulan III'!$G$482</f>
        <v>0</v>
      </c>
      <c r="Q107" s="10">
        <f>'[3]Triwulan III'!$G$483</f>
        <v>0</v>
      </c>
      <c r="S107" s="53"/>
      <c r="T107" s="54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</row>
    <row r="108" spans="1:35" ht="20.100000000000001" customHeight="1" x14ac:dyDescent="0.25">
      <c r="A108" s="31" t="s">
        <v>48</v>
      </c>
      <c r="B108" s="9" t="s">
        <v>49</v>
      </c>
      <c r="C108" s="10">
        <f>'[3]Triwulan III'!$G$504</f>
        <v>5000</v>
      </c>
      <c r="D108" s="10">
        <f>'[3]Triwulan III'!$G$505</f>
        <v>0</v>
      </c>
      <c r="E108" s="10">
        <f>'[3]Triwulan III'!$G$506</f>
        <v>0</v>
      </c>
      <c r="F108" s="10">
        <f>'[3]Triwulan III'!$G$507</f>
        <v>0</v>
      </c>
      <c r="G108" s="10">
        <f>'[3]Triwulan III'!$G$508</f>
        <v>2500</v>
      </c>
      <c r="H108" s="10">
        <f>'[3]Triwulan III'!$G$509</f>
        <v>1500</v>
      </c>
      <c r="I108" s="10">
        <f>'[3]Triwulan III'!$G$510</f>
        <v>0</v>
      </c>
      <c r="J108" s="10">
        <f>'[3]Triwulan III'!$G$511</f>
        <v>500</v>
      </c>
      <c r="K108" s="10">
        <f>'[3]Triwulan III'!$G$512</f>
        <v>0</v>
      </c>
      <c r="L108" s="10">
        <f>'[3]Triwulan III'!$G$513</f>
        <v>0</v>
      </c>
      <c r="M108" s="10">
        <f>'[3]Triwulan III'!$G$514</f>
        <v>0</v>
      </c>
      <c r="N108" s="10">
        <f>'[3]Triwulan III'!$G$515</f>
        <v>1500</v>
      </c>
      <c r="O108" s="10">
        <f>'[3]Triwulan III'!$G$516</f>
        <v>0</v>
      </c>
      <c r="P108" s="10">
        <f>'[3]Triwulan III'!$G$517</f>
        <v>0</v>
      </c>
      <c r="Q108" s="10">
        <f>'[3]Triwulan III'!$G$518</f>
        <v>0</v>
      </c>
      <c r="S108" s="53"/>
      <c r="T108" s="54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</row>
    <row r="109" spans="1:35" ht="20.100000000000001" customHeight="1" x14ac:dyDescent="0.25">
      <c r="A109" s="97" t="s">
        <v>50</v>
      </c>
      <c r="B109" s="97"/>
      <c r="C109" s="32">
        <f>SUM(C94:C108)</f>
        <v>11833</v>
      </c>
      <c r="D109" s="32">
        <f t="shared" ref="D109:Q109" si="19">SUM(D94:D108)</f>
        <v>10000</v>
      </c>
      <c r="E109" s="32">
        <f t="shared" si="19"/>
        <v>6</v>
      </c>
      <c r="F109" s="32">
        <f t="shared" si="19"/>
        <v>855</v>
      </c>
      <c r="G109" s="32">
        <f t="shared" si="19"/>
        <v>11828</v>
      </c>
      <c r="H109" s="32">
        <f t="shared" si="19"/>
        <v>2586</v>
      </c>
      <c r="I109" s="32">
        <f t="shared" si="19"/>
        <v>0</v>
      </c>
      <c r="J109" s="32">
        <f t="shared" si="19"/>
        <v>505</v>
      </c>
      <c r="K109" s="32">
        <f t="shared" si="19"/>
        <v>0</v>
      </c>
      <c r="L109" s="32">
        <f t="shared" si="19"/>
        <v>1</v>
      </c>
      <c r="M109" s="32">
        <f t="shared" si="19"/>
        <v>0</v>
      </c>
      <c r="N109" s="32">
        <f t="shared" si="19"/>
        <v>1687</v>
      </c>
      <c r="O109" s="32">
        <f t="shared" si="19"/>
        <v>0</v>
      </c>
      <c r="P109" s="32">
        <f t="shared" si="19"/>
        <v>0</v>
      </c>
      <c r="Q109" s="32">
        <f t="shared" si="19"/>
        <v>20</v>
      </c>
      <c r="S109" s="93"/>
      <c r="T109" s="93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</row>
    <row r="110" spans="1:35" x14ac:dyDescent="0.2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S110" s="40"/>
      <c r="T110" s="40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</row>
    <row r="111" spans="1:35" x14ac:dyDescent="0.25"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</row>
    <row r="112" spans="1:35" x14ac:dyDescent="0.25">
      <c r="A112" s="75" t="s">
        <v>96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</row>
    <row r="113" spans="1:35" x14ac:dyDescent="0.25">
      <c r="A113" s="75" t="s">
        <v>163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</row>
    <row r="114" spans="1:35" x14ac:dyDescent="0.25">
      <c r="A114" s="75" t="s">
        <v>53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</row>
    <row r="115" spans="1:35" ht="18.75" x14ac:dyDescent="0.3">
      <c r="B115" s="1" t="s">
        <v>85</v>
      </c>
      <c r="P115" s="2">
        <v>5</v>
      </c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7"/>
      <c r="AI115" s="40"/>
    </row>
    <row r="116" spans="1:35" x14ac:dyDescent="0.25"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</row>
    <row r="117" spans="1:35" ht="15" customHeight="1" x14ac:dyDescent="0.25">
      <c r="A117" s="98" t="s">
        <v>5</v>
      </c>
      <c r="B117" s="98" t="s">
        <v>6</v>
      </c>
      <c r="C117" s="100" t="s">
        <v>97</v>
      </c>
      <c r="D117" s="100" t="s">
        <v>152</v>
      </c>
      <c r="E117" s="100" t="s">
        <v>107</v>
      </c>
      <c r="F117" s="100" t="s">
        <v>98</v>
      </c>
      <c r="G117" s="100" t="s">
        <v>99</v>
      </c>
      <c r="H117" s="100" t="s">
        <v>153</v>
      </c>
      <c r="I117" s="100" t="s">
        <v>100</v>
      </c>
      <c r="J117" s="100" t="s">
        <v>106</v>
      </c>
      <c r="K117" s="100" t="s">
        <v>104</v>
      </c>
      <c r="L117" s="100" t="s">
        <v>154</v>
      </c>
      <c r="M117" s="100" t="s">
        <v>105</v>
      </c>
      <c r="N117" s="102" t="s">
        <v>155</v>
      </c>
      <c r="O117" s="102" t="s">
        <v>102</v>
      </c>
      <c r="P117" s="102" t="s">
        <v>103</v>
      </c>
      <c r="Q117" s="102" t="s">
        <v>101</v>
      </c>
      <c r="S117" s="94"/>
      <c r="T117" s="94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6"/>
      <c r="AG117" s="96"/>
      <c r="AH117" s="96"/>
      <c r="AI117" s="96"/>
    </row>
    <row r="118" spans="1:35" x14ac:dyDescent="0.25">
      <c r="A118" s="99"/>
      <c r="B118" s="99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3"/>
      <c r="O118" s="103"/>
      <c r="P118" s="103"/>
      <c r="Q118" s="103"/>
      <c r="S118" s="94"/>
      <c r="T118" s="94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6"/>
      <c r="AG118" s="96"/>
      <c r="AH118" s="96"/>
      <c r="AI118" s="96"/>
    </row>
    <row r="119" spans="1:35" x14ac:dyDescent="0.25">
      <c r="A119" s="3">
        <v>1</v>
      </c>
      <c r="B119" s="3">
        <v>2</v>
      </c>
      <c r="C119" s="3">
        <v>3</v>
      </c>
      <c r="D119" s="3">
        <v>4</v>
      </c>
      <c r="E119" s="3">
        <v>5</v>
      </c>
      <c r="F119" s="3">
        <v>6</v>
      </c>
      <c r="G119" s="3">
        <v>7</v>
      </c>
      <c r="H119" s="3">
        <v>8</v>
      </c>
      <c r="I119" s="3">
        <v>9</v>
      </c>
      <c r="J119" s="3">
        <v>10</v>
      </c>
      <c r="K119" s="3">
        <v>11</v>
      </c>
      <c r="L119" s="3">
        <v>12</v>
      </c>
      <c r="M119" s="3">
        <v>13</v>
      </c>
      <c r="N119" s="8">
        <v>14</v>
      </c>
      <c r="O119" s="8">
        <v>15</v>
      </c>
      <c r="P119" s="8">
        <v>16</v>
      </c>
      <c r="Q119" s="8">
        <v>17</v>
      </c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52"/>
      <c r="AG119" s="52"/>
      <c r="AH119" s="52"/>
      <c r="AI119" s="52"/>
    </row>
    <row r="120" spans="1:35" ht="20.100000000000001" customHeight="1" x14ac:dyDescent="0.25">
      <c r="A120" s="31" t="s">
        <v>21</v>
      </c>
      <c r="B120" s="9" t="s">
        <v>45</v>
      </c>
      <c r="C120" s="10">
        <f>'[3]Triwulan IV'!$G$14</f>
        <v>0</v>
      </c>
      <c r="D120" s="10">
        <f>'[3]Triwulan IV'!$G$15</f>
        <v>0</v>
      </c>
      <c r="E120" s="10">
        <f>'[3]Triwulan IV'!$G$16</f>
        <v>0</v>
      </c>
      <c r="F120" s="10">
        <f>'[3]Triwulan IV'!$G$17</f>
        <v>0</v>
      </c>
      <c r="G120" s="10">
        <f>'[3]Triwulan IV'!$G$18</f>
        <v>0</v>
      </c>
      <c r="H120" s="10">
        <f>'[3]Triwulan IV'!$G$19</f>
        <v>0</v>
      </c>
      <c r="I120" s="10">
        <f>'[3]Triwulan IV'!$G$20</f>
        <v>0</v>
      </c>
      <c r="J120" s="10">
        <f>'[3]Triwulan IV'!$G$21</f>
        <v>0</v>
      </c>
      <c r="K120" s="10">
        <f>'[3]Triwulan IV'!$G$22</f>
        <v>0</v>
      </c>
      <c r="L120" s="10">
        <f>'[3]Triwulan IV'!$G$23</f>
        <v>0</v>
      </c>
      <c r="M120" s="10">
        <f>'[3]Triwulan IV'!$G$24</f>
        <v>0</v>
      </c>
      <c r="N120" s="10">
        <f>'[3]Triwulan IV'!$G$25</f>
        <v>0</v>
      </c>
      <c r="O120" s="10">
        <f>'[3]Triwulan IV'!$G$26</f>
        <v>0</v>
      </c>
      <c r="P120" s="10">
        <f>'[3]Triwulan IV'!$G$27</f>
        <v>0</v>
      </c>
      <c r="Q120" s="10">
        <f>'[3]Triwulan IV'!$G$28</f>
        <v>0</v>
      </c>
      <c r="S120" s="53"/>
      <c r="T120" s="54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</row>
    <row r="121" spans="1:35" ht="20.100000000000001" customHeight="1" x14ac:dyDescent="0.25">
      <c r="A121" s="31" t="s">
        <v>23</v>
      </c>
      <c r="B121" s="9" t="s">
        <v>47</v>
      </c>
      <c r="C121" s="10">
        <f>'[3]Triwulan IV'!$G$49</f>
        <v>0</v>
      </c>
      <c r="D121" s="10">
        <f>'[3]Triwulan IV'!$G$50</f>
        <v>0</v>
      </c>
      <c r="E121" s="10">
        <f>'[3]Triwulan IV'!$G$51</f>
        <v>0</v>
      </c>
      <c r="F121" s="10">
        <f>'[3]Triwulan IV'!$G$52</f>
        <v>0</v>
      </c>
      <c r="G121" s="10">
        <f>'[3]Triwulan IV'!$G$53</f>
        <v>0</v>
      </c>
      <c r="H121" s="10">
        <f>'[3]Triwulan IV'!$G$54</f>
        <v>0</v>
      </c>
      <c r="I121" s="10">
        <f>'[3]Triwulan IV'!$G$55</f>
        <v>0</v>
      </c>
      <c r="J121" s="10">
        <f>'[3]Triwulan IV'!$G$56</f>
        <v>0</v>
      </c>
      <c r="K121" s="10">
        <f>'[3]Triwulan IV'!$G$57</f>
        <v>0</v>
      </c>
      <c r="L121" s="10">
        <f>'[3]Triwulan IV'!$G$58</f>
        <v>0</v>
      </c>
      <c r="M121" s="10">
        <f>'[3]Triwulan IV'!$G$59</f>
        <v>0</v>
      </c>
      <c r="N121" s="10">
        <f>'[3]Triwulan IV'!$G$60</f>
        <v>0</v>
      </c>
      <c r="O121" s="10">
        <f>'[3]Triwulan IV'!$G$61</f>
        <v>0</v>
      </c>
      <c r="P121" s="10">
        <f>'[3]Triwulan IV'!$G$62</f>
        <v>0</v>
      </c>
      <c r="Q121" s="10">
        <f>'[3]Triwulan IV'!$G$63</f>
        <v>0</v>
      </c>
      <c r="S121" s="53"/>
      <c r="T121" s="54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</row>
    <row r="122" spans="1:35" ht="20.100000000000001" customHeight="1" x14ac:dyDescent="0.25">
      <c r="A122" s="31" t="s">
        <v>25</v>
      </c>
      <c r="B122" s="9" t="s">
        <v>22</v>
      </c>
      <c r="C122" s="10">
        <f>'[3]Triwulan IV'!$G$119</f>
        <v>0</v>
      </c>
      <c r="D122" s="10">
        <f>'[3]Triwulan IV'!$G$120</f>
        <v>0</v>
      </c>
      <c r="E122" s="10">
        <f>'[3]Triwulan IV'!$G$121</f>
        <v>0</v>
      </c>
      <c r="F122" s="10">
        <f>'[3]Triwulan IV'!$G$122</f>
        <v>0</v>
      </c>
      <c r="G122" s="10">
        <f>'[3]Triwulan IV'!$G$123</f>
        <v>0</v>
      </c>
      <c r="H122" s="10">
        <f>'[3]Triwulan IV'!$G$124</f>
        <v>0</v>
      </c>
      <c r="I122" s="10">
        <f>'[3]Triwulan IV'!$G$125</f>
        <v>0</v>
      </c>
      <c r="J122" s="10">
        <f>'[3]Triwulan IV'!$G$126</f>
        <v>0</v>
      </c>
      <c r="K122" s="10">
        <f>'[3]Triwulan IV'!$G$127</f>
        <v>0</v>
      </c>
      <c r="L122" s="10">
        <f>'[3]Triwulan IV'!$G$128</f>
        <v>0</v>
      </c>
      <c r="M122" s="10">
        <f>'[3]Triwulan IV'!$G$129</f>
        <v>0</v>
      </c>
      <c r="N122" s="10">
        <f>'[3]Triwulan IV'!$G$130</f>
        <v>0</v>
      </c>
      <c r="O122" s="10">
        <f>'[3]Triwulan IV'!$G$131</f>
        <v>0</v>
      </c>
      <c r="P122" s="10">
        <f>'[3]Triwulan IV'!$G$132</f>
        <v>0</v>
      </c>
      <c r="Q122" s="10">
        <f>'[3]Triwulan IV'!$G$133</f>
        <v>0</v>
      </c>
      <c r="S122" s="53"/>
      <c r="T122" s="54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</row>
    <row r="123" spans="1:35" ht="20.100000000000001" customHeight="1" x14ac:dyDescent="0.25">
      <c r="A123" s="31" t="s">
        <v>27</v>
      </c>
      <c r="B123" s="9" t="s">
        <v>24</v>
      </c>
      <c r="C123" s="10">
        <f>'[3]Triwulan IV'!$G$84</f>
        <v>0</v>
      </c>
      <c r="D123" s="10">
        <f>'[3]Triwulan IV'!$G$85</f>
        <v>0</v>
      </c>
      <c r="E123" s="10">
        <f>'[3]Triwulan IV'!$G$86</f>
        <v>0</v>
      </c>
      <c r="F123" s="10">
        <f>'[3]Triwulan IV'!$G$87</f>
        <v>0</v>
      </c>
      <c r="G123" s="10">
        <f>'[3]Triwulan IV'!$G$88</f>
        <v>0</v>
      </c>
      <c r="H123" s="10">
        <f>'[3]Triwulan IV'!$G$89</f>
        <v>0</v>
      </c>
      <c r="I123" s="10">
        <f>'[3]Triwulan IV'!$G$90</f>
        <v>0</v>
      </c>
      <c r="J123" s="10">
        <f>'[3]Triwulan IV'!$G$91</f>
        <v>0</v>
      </c>
      <c r="K123" s="10">
        <f>'[3]Triwulan IV'!$G$92</f>
        <v>0</v>
      </c>
      <c r="L123" s="10">
        <f>'[3]Triwulan IV'!$G$93</f>
        <v>0</v>
      </c>
      <c r="M123" s="10">
        <f>'[3]Triwulan IV'!$G$94</f>
        <v>0</v>
      </c>
      <c r="N123" s="10">
        <f>'[3]Triwulan IV'!$G$95</f>
        <v>0</v>
      </c>
      <c r="O123" s="10">
        <f>'[3]Triwulan IV'!$G$96</f>
        <v>0</v>
      </c>
      <c r="P123" s="10">
        <f>'[3]Triwulan IV'!$G$97</f>
        <v>0</v>
      </c>
      <c r="Q123" s="10">
        <f>'[3]Triwulan IV'!$G$98</f>
        <v>0</v>
      </c>
      <c r="S123" s="53"/>
      <c r="T123" s="54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</row>
    <row r="124" spans="1:35" ht="20.100000000000001" customHeight="1" x14ac:dyDescent="0.25">
      <c r="A124" s="31" t="s">
        <v>29</v>
      </c>
      <c r="B124" s="9" t="s">
        <v>28</v>
      </c>
      <c r="C124" s="10">
        <f>'[3]Triwulan IV'!$G$154</f>
        <v>100</v>
      </c>
      <c r="D124" s="10">
        <f>'[3]Triwulan IV'!$G$155</f>
        <v>0</v>
      </c>
      <c r="E124" s="10">
        <f>'[3]Triwulan IV'!$G$156</f>
        <v>10</v>
      </c>
      <c r="F124" s="10">
        <f>'[3]Triwulan IV'!$G$157</f>
        <v>15</v>
      </c>
      <c r="G124" s="10">
        <f>'[3]Triwulan IV'!$G$158</f>
        <v>125</v>
      </c>
      <c r="H124" s="10">
        <f>'[3]Triwulan IV'!$G$159</f>
        <v>15</v>
      </c>
      <c r="I124" s="10">
        <f>'[3]Triwulan IV'!$G$160</f>
        <v>0</v>
      </c>
      <c r="J124" s="10">
        <f>'[3]Triwulan IV'!$G$161</f>
        <v>0</v>
      </c>
      <c r="K124" s="10">
        <f>'[3]Triwulan IV'!$G$162</f>
        <v>0</v>
      </c>
      <c r="L124" s="10">
        <f>'[3]Triwulan IV'!$G$163</f>
        <v>0</v>
      </c>
      <c r="M124" s="10">
        <f>'[3]Triwulan IV'!$G$164</f>
        <v>0</v>
      </c>
      <c r="N124" s="10">
        <f>'[3]Triwulan IV'!$G$165</f>
        <v>115</v>
      </c>
      <c r="O124" s="10">
        <f>'[3]Triwulan IV'!$G$166</f>
        <v>0</v>
      </c>
      <c r="P124" s="10">
        <f>'[3]Triwulan IV'!$G$167</f>
        <v>0</v>
      </c>
      <c r="Q124" s="10">
        <f>'[3]Triwulan IV'!$G$168</f>
        <v>0</v>
      </c>
      <c r="S124" s="53"/>
      <c r="T124" s="54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</row>
    <row r="125" spans="1:35" ht="20.100000000000001" customHeight="1" x14ac:dyDescent="0.25">
      <c r="A125" s="31" t="s">
        <v>31</v>
      </c>
      <c r="B125" s="9" t="s">
        <v>30</v>
      </c>
      <c r="C125" s="10">
        <f>'[3]Triwulan IV'!$G$189</f>
        <v>200</v>
      </c>
      <c r="D125" s="10">
        <f>'[3]Triwulan IV'!$G$190</f>
        <v>0</v>
      </c>
      <c r="E125" s="10">
        <f>'[3]Triwulan IV'!$G$191</f>
        <v>0</v>
      </c>
      <c r="F125" s="10">
        <f>'[3]Triwulan IV'!$G$192</f>
        <v>150</v>
      </c>
      <c r="G125" s="10">
        <f>'[3]Triwulan IV'!$G$193</f>
        <v>200</v>
      </c>
      <c r="H125" s="10">
        <f>'[3]Triwulan IV'!$G$194</f>
        <v>250</v>
      </c>
      <c r="I125" s="10">
        <f>'[3]Triwulan IV'!$G$195</f>
        <v>0</v>
      </c>
      <c r="J125" s="10">
        <f>'[3]Triwulan IV'!$G$196</f>
        <v>0</v>
      </c>
      <c r="K125" s="10">
        <f>'[3]Triwulan IV'!$G$197</f>
        <v>0</v>
      </c>
      <c r="L125" s="10">
        <f>'[3]Triwulan IV'!$G$198</f>
        <v>0</v>
      </c>
      <c r="M125" s="10">
        <f>'[3]Triwulan IV'!$G$199</f>
        <v>0</v>
      </c>
      <c r="N125" s="10">
        <f>'[3]Triwulan IV'!$G$200</f>
        <v>0</v>
      </c>
      <c r="O125" s="10">
        <f>'[3]Triwulan IV'!$G$201</f>
        <v>0</v>
      </c>
      <c r="P125" s="10">
        <f>'[3]Triwulan IV'!$G$202</f>
        <v>0</v>
      </c>
      <c r="Q125" s="10">
        <f>'[3]Triwulan IV'!$G$203</f>
        <v>0</v>
      </c>
      <c r="S125" s="53"/>
      <c r="T125" s="54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</row>
    <row r="126" spans="1:35" ht="20.100000000000001" customHeight="1" x14ac:dyDescent="0.25">
      <c r="A126" s="31" t="s">
        <v>33</v>
      </c>
      <c r="B126" s="9" t="s">
        <v>37</v>
      </c>
      <c r="C126" s="10">
        <f>'[3]Triwulan IV'!$G$224</f>
        <v>8700</v>
      </c>
      <c r="D126" s="10">
        <f>'[3]Triwulan IV'!$G$225</f>
        <v>0</v>
      </c>
      <c r="E126" s="10">
        <f>'[3]Triwulan IV'!$G$226</f>
        <v>0</v>
      </c>
      <c r="F126" s="10">
        <f>'[3]Triwulan IV'!$G$227</f>
        <v>4200</v>
      </c>
      <c r="G126" s="10">
        <f>'[3]Triwulan IV'!$G$228</f>
        <v>0</v>
      </c>
      <c r="H126" s="10">
        <f>'[3]Triwulan IV'!$G$229</f>
        <v>20300</v>
      </c>
      <c r="I126" s="10">
        <f>'[3]Triwulan IV'!$G$230</f>
        <v>0</v>
      </c>
      <c r="J126" s="10">
        <f>'[3]Triwulan IV'!$G$231</f>
        <v>0</v>
      </c>
      <c r="K126" s="10">
        <f>'[3]Triwulan IV'!$G$232</f>
        <v>0</v>
      </c>
      <c r="L126" s="10">
        <f>'[3]Triwulan IV'!$G$233</f>
        <v>0</v>
      </c>
      <c r="M126" s="10">
        <f>'[3]Triwulan IV'!$G$234</f>
        <v>0</v>
      </c>
      <c r="N126" s="10">
        <f>'[3]Triwulan IV'!$G$235</f>
        <v>46400</v>
      </c>
      <c r="O126" s="10">
        <f>'[3]Triwulan IV'!$G$236</f>
        <v>0</v>
      </c>
      <c r="P126" s="10">
        <f>'[3]Triwulan IV'!$G$237</f>
        <v>0</v>
      </c>
      <c r="Q126" s="10">
        <f>'[3]Triwulan IV'!$G$238</f>
        <v>100</v>
      </c>
      <c r="S126" s="53"/>
      <c r="T126" s="54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</row>
    <row r="127" spans="1:35" ht="20.100000000000001" customHeight="1" x14ac:dyDescent="0.25">
      <c r="A127" s="31" t="s">
        <v>34</v>
      </c>
      <c r="B127" s="9" t="s">
        <v>41</v>
      </c>
      <c r="C127" s="10">
        <f>'[3]Triwulan IV'!$G$259</f>
        <v>0</v>
      </c>
      <c r="D127" s="10">
        <f>'[3]Triwulan IV'!$G$260</f>
        <v>0</v>
      </c>
      <c r="E127" s="10">
        <f>'[3]Triwulan IV'!$G$261</f>
        <v>0</v>
      </c>
      <c r="F127" s="10">
        <f>'[3]Triwulan IV'!$G$262</f>
        <v>0</v>
      </c>
      <c r="G127" s="10">
        <f>'[3]Triwulan IV'!$G$263</f>
        <v>0</v>
      </c>
      <c r="H127" s="10">
        <f>'[3]Triwulan IV'!$G$264</f>
        <v>0</v>
      </c>
      <c r="I127" s="10">
        <f>'[3]Triwulan IV'!$G$265</f>
        <v>0</v>
      </c>
      <c r="J127" s="10">
        <f>'[3]Triwulan IV'!$G$266</f>
        <v>0</v>
      </c>
      <c r="K127" s="10">
        <f>'[3]Triwulan IV'!$G$267</f>
        <v>0</v>
      </c>
      <c r="L127" s="10">
        <f>'[3]Triwulan IV'!$G$268</f>
        <v>0</v>
      </c>
      <c r="M127" s="10">
        <f>'[3]Triwulan IV'!$G$269</f>
        <v>0</v>
      </c>
      <c r="N127" s="10">
        <f>'[3]Triwulan IV'!$G$270</f>
        <v>0</v>
      </c>
      <c r="O127" s="10">
        <f>'[3]Triwulan IV'!$G$271</f>
        <v>0</v>
      </c>
      <c r="P127" s="10">
        <f>'[3]Triwulan IV'!$G$272</f>
        <v>0</v>
      </c>
      <c r="Q127" s="10">
        <f>'[3]Triwulan IV'!$G$273</f>
        <v>0</v>
      </c>
      <c r="S127" s="53"/>
      <c r="T127" s="54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</row>
    <row r="128" spans="1:35" ht="20.100000000000001" customHeight="1" x14ac:dyDescent="0.25">
      <c r="A128" s="31" t="s">
        <v>36</v>
      </c>
      <c r="B128" s="9" t="s">
        <v>43</v>
      </c>
      <c r="C128" s="10">
        <f>'[3]Triwulan IV'!$G$294</f>
        <v>2</v>
      </c>
      <c r="D128" s="10">
        <f>'[3]Triwulan IV'!$G$295</f>
        <v>5</v>
      </c>
      <c r="E128" s="10">
        <f>'[3]Triwulan IV'!$G$296</f>
        <v>0</v>
      </c>
      <c r="F128" s="10">
        <f>'[3]Triwulan IV'!$G$297</f>
        <v>0</v>
      </c>
      <c r="G128" s="10">
        <f>'[3]Triwulan IV'!$G$298</f>
        <v>2</v>
      </c>
      <c r="H128" s="10">
        <f>'[3]Triwulan IV'!$G$299</f>
        <v>1</v>
      </c>
      <c r="I128" s="10">
        <f>'[3]Triwulan IV'!$G$300</f>
        <v>0</v>
      </c>
      <c r="J128" s="10">
        <f>'[3]Triwulan IV'!$G$301</f>
        <v>0</v>
      </c>
      <c r="K128" s="10">
        <f>'[3]Triwulan IV'!$G$302</f>
        <v>0</v>
      </c>
      <c r="L128" s="10">
        <f>'[3]Triwulan IV'!$G$303</f>
        <v>0</v>
      </c>
      <c r="M128" s="10">
        <f>'[3]Triwulan IV'!$G$304</f>
        <v>0</v>
      </c>
      <c r="N128" s="10">
        <f>'[3]Triwulan IV'!$G$305</f>
        <v>3</v>
      </c>
      <c r="O128" s="10">
        <f>'[3]Triwulan IV'!$G$306</f>
        <v>0</v>
      </c>
      <c r="P128" s="10">
        <f>'[3]Triwulan IV'!$G$307</f>
        <v>0</v>
      </c>
      <c r="Q128" s="10">
        <f>'[3]Triwulan IV'!$G$308</f>
        <v>0</v>
      </c>
      <c r="S128" s="53"/>
      <c r="T128" s="54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</row>
    <row r="129" spans="1:35" ht="20.100000000000001" customHeight="1" x14ac:dyDescent="0.25">
      <c r="A129" s="31" t="s">
        <v>38</v>
      </c>
      <c r="B129" s="9" t="s">
        <v>39</v>
      </c>
      <c r="C129" s="10">
        <f>'[3]Triwulan IV'!$G$329</f>
        <v>650</v>
      </c>
      <c r="D129" s="10">
        <f>'[3]Triwulan IV'!$G$330</f>
        <v>0</v>
      </c>
      <c r="E129" s="10">
        <f>'[3]Triwulan IV'!$G$331</f>
        <v>0</v>
      </c>
      <c r="F129" s="10">
        <f>'[3]Triwulan IV'!$G$332</f>
        <v>500</v>
      </c>
      <c r="G129" s="10">
        <f>'[3]Triwulan IV'!$G$333</f>
        <v>475</v>
      </c>
      <c r="H129" s="10">
        <f>'[3]Triwulan IV'!$G$334</f>
        <v>600</v>
      </c>
      <c r="I129" s="10">
        <f>'[3]Triwulan IV'!$G$335</f>
        <v>0</v>
      </c>
      <c r="J129" s="10">
        <f>'[3]Triwulan IV'!$G$336</f>
        <v>0</v>
      </c>
      <c r="K129" s="10">
        <f>'[3]Triwulan IV'!$G$337</f>
        <v>0</v>
      </c>
      <c r="L129" s="10">
        <f>'[3]Triwulan IV'!$G$338</f>
        <v>0</v>
      </c>
      <c r="M129" s="10">
        <f>'[3]Triwulan IV'!$G$339</f>
        <v>0</v>
      </c>
      <c r="N129" s="10">
        <f>'[3]Triwulan IV'!$G$340</f>
        <v>0</v>
      </c>
      <c r="O129" s="10">
        <f>'[3]Triwulan IV'!$G$341</f>
        <v>0</v>
      </c>
      <c r="P129" s="10">
        <f>'[3]Triwulan IV'!$G$342</f>
        <v>0</v>
      </c>
      <c r="Q129" s="10">
        <f>'[3]Triwulan IV'!$G$343</f>
        <v>0</v>
      </c>
      <c r="S129" s="53"/>
      <c r="T129" s="54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</row>
    <row r="130" spans="1:35" ht="20.100000000000001" customHeight="1" x14ac:dyDescent="0.25">
      <c r="A130" s="31" t="s">
        <v>40</v>
      </c>
      <c r="B130" s="9" t="s">
        <v>35</v>
      </c>
      <c r="C130" s="10">
        <f>'[3]Triwulan IV'!$G$364</f>
        <v>250</v>
      </c>
      <c r="D130" s="10">
        <f>'[3]Triwulan IV'!$G$365</f>
        <v>0</v>
      </c>
      <c r="E130" s="10">
        <f>'[3]Triwulan IV'!$G$366</f>
        <v>0</v>
      </c>
      <c r="F130" s="10">
        <f>'[3]Triwulan IV'!$G$367</f>
        <v>200</v>
      </c>
      <c r="G130" s="10">
        <f>'[3]Triwulan IV'!$G$368</f>
        <v>185</v>
      </c>
      <c r="H130" s="10">
        <f>'[3]Triwulan IV'!$G$369</f>
        <v>0</v>
      </c>
      <c r="I130" s="10">
        <f>'[3]Triwulan IV'!$G$370</f>
        <v>0</v>
      </c>
      <c r="J130" s="10">
        <f>'[3]Triwulan IV'!$G$371</f>
        <v>0</v>
      </c>
      <c r="K130" s="10">
        <f>'[3]Triwulan IV'!$G$372</f>
        <v>0</v>
      </c>
      <c r="L130" s="10">
        <f>'[3]Triwulan IV'!$G$373</f>
        <v>0</v>
      </c>
      <c r="M130" s="10">
        <f>'[3]Triwulan IV'!$G$374</f>
        <v>0</v>
      </c>
      <c r="N130" s="10">
        <f>'[3]Triwulan IV'!$G$375</f>
        <v>75</v>
      </c>
      <c r="O130" s="10">
        <f>'[3]Triwulan IV'!$G$376</f>
        <v>0</v>
      </c>
      <c r="P130" s="10">
        <f>'[3]Triwulan IV'!$G$377</f>
        <v>0</v>
      </c>
      <c r="Q130" s="10">
        <f>'[3]Triwulan IV'!$G$378</f>
        <v>0</v>
      </c>
      <c r="S130" s="53"/>
      <c r="T130" s="54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</row>
    <row r="131" spans="1:35" ht="20.100000000000001" customHeight="1" x14ac:dyDescent="0.25">
      <c r="A131" s="31" t="s">
        <v>42</v>
      </c>
      <c r="B131" s="9" t="s">
        <v>32</v>
      </c>
      <c r="C131" s="10">
        <f>'[3]Triwulan IV'!$G$399</f>
        <v>20</v>
      </c>
      <c r="D131" s="10">
        <f>'[3]Triwulan IV'!$G$400</f>
        <v>50</v>
      </c>
      <c r="E131" s="10">
        <f>'[3]Triwulan IV'!$G$401</f>
        <v>0</v>
      </c>
      <c r="F131" s="10">
        <f>'[3]Triwulan IV'!$G$402</f>
        <v>0</v>
      </c>
      <c r="G131" s="10">
        <f>'[3]Triwulan IV'!$G$403</f>
        <v>20</v>
      </c>
      <c r="H131" s="10">
        <f>'[3]Triwulan IV'!$G$404</f>
        <v>10</v>
      </c>
      <c r="I131" s="10">
        <f>'[3]Triwulan IV'!$G$405</f>
        <v>0</v>
      </c>
      <c r="J131" s="10">
        <f>'[3]Triwulan IV'!$G$406</f>
        <v>0</v>
      </c>
      <c r="K131" s="10">
        <f>'[3]Triwulan IV'!$G$407</f>
        <v>0</v>
      </c>
      <c r="L131" s="10">
        <f>'[3]Triwulan IV'!$G$408</f>
        <v>0</v>
      </c>
      <c r="M131" s="10">
        <f>'[3]Triwulan IV'!$G$409</f>
        <v>0</v>
      </c>
      <c r="N131" s="10">
        <f>'[3]Triwulan IV'!$G$410</f>
        <v>30</v>
      </c>
      <c r="O131" s="10">
        <f>'[3]Triwulan IV'!$G$411</f>
        <v>0</v>
      </c>
      <c r="P131" s="10">
        <f>'[3]Triwulan IV'!$G$412</f>
        <v>0</v>
      </c>
      <c r="Q131" s="10">
        <f>'[3]Triwulan IV'!$G$413</f>
        <v>0</v>
      </c>
      <c r="S131" s="53"/>
      <c r="T131" s="54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</row>
    <row r="132" spans="1:35" ht="20.100000000000001" customHeight="1" x14ac:dyDescent="0.25">
      <c r="A132" s="31" t="s">
        <v>44</v>
      </c>
      <c r="B132" s="9" t="s">
        <v>26</v>
      </c>
      <c r="C132" s="10">
        <f>'[3]Triwulan IV'!$G$434</f>
        <v>0</v>
      </c>
      <c r="D132" s="10">
        <f>'[3]Triwulan IV'!$G$435</f>
        <v>0</v>
      </c>
      <c r="E132" s="10">
        <f>'[3]Triwulan IV'!$G$436</f>
        <v>0</v>
      </c>
      <c r="F132" s="10">
        <f>'[3]Triwulan IV'!$G$437</f>
        <v>0</v>
      </c>
      <c r="G132" s="10">
        <f>'[3]Triwulan IV'!$G$438</f>
        <v>0</v>
      </c>
      <c r="H132" s="10">
        <f>'[3]Triwulan IV'!$G$439</f>
        <v>0</v>
      </c>
      <c r="I132" s="10">
        <f>'[3]Triwulan IV'!$G$440</f>
        <v>0</v>
      </c>
      <c r="J132" s="10">
        <f>'[3]Triwulan IV'!$G$441</f>
        <v>0</v>
      </c>
      <c r="K132" s="10">
        <f>'[3]Triwulan IV'!$G$442</f>
        <v>0</v>
      </c>
      <c r="L132" s="10">
        <f>'[3]Triwulan IV'!$G$443</f>
        <v>0</v>
      </c>
      <c r="M132" s="10">
        <f>'[3]Triwulan IV'!$G$444</f>
        <v>0</v>
      </c>
      <c r="N132" s="10">
        <f>'[3]Triwulan IV'!$G$445</f>
        <v>50</v>
      </c>
      <c r="O132" s="10">
        <f>'[3]Triwulan IV'!$G$446</f>
        <v>0</v>
      </c>
      <c r="P132" s="10">
        <f>'[3]Triwulan IV'!$G$447</f>
        <v>0</v>
      </c>
      <c r="Q132" s="10">
        <f>'[3]Triwulan IV'!$G$448</f>
        <v>0</v>
      </c>
      <c r="S132" s="53"/>
      <c r="T132" s="54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</row>
    <row r="133" spans="1:35" ht="20.100000000000001" customHeight="1" x14ac:dyDescent="0.25">
      <c r="A133" s="31" t="s">
        <v>46</v>
      </c>
      <c r="B133" s="9" t="s">
        <v>51</v>
      </c>
      <c r="C133" s="10">
        <f>'[3]Triwulan IV'!$G$469</f>
        <v>0</v>
      </c>
      <c r="D133" s="10">
        <f>'[3]Triwulan IV'!$G$470</f>
        <v>0</v>
      </c>
      <c r="E133" s="10">
        <f>'[3]Triwulan IV'!$G$471</f>
        <v>0</v>
      </c>
      <c r="F133" s="10">
        <f>'[3]Triwulan IV'!$G$472</f>
        <v>0</v>
      </c>
      <c r="G133" s="10">
        <f>'[3]Triwulan IV'!$G$473</f>
        <v>0</v>
      </c>
      <c r="H133" s="10">
        <f>'[3]Triwulan IV'!$G$474</f>
        <v>0</v>
      </c>
      <c r="I133" s="10">
        <f>'[3]Triwulan IV'!$G$475</f>
        <v>0</v>
      </c>
      <c r="J133" s="10">
        <f>'[3]Triwulan IV'!$G$476</f>
        <v>0</v>
      </c>
      <c r="K133" s="10">
        <f>'[3]Triwulan IV'!$G$477</f>
        <v>0</v>
      </c>
      <c r="L133" s="10">
        <f>'[3]Triwulan IV'!$G$478</f>
        <v>0</v>
      </c>
      <c r="M133" s="10">
        <f>'[3]Triwulan IV'!$G$479</f>
        <v>0</v>
      </c>
      <c r="N133" s="10">
        <f>'[3]Triwulan IV'!$G$480</f>
        <v>0</v>
      </c>
      <c r="O133" s="10">
        <f>'[3]Triwulan IV'!$G$481</f>
        <v>0</v>
      </c>
      <c r="P133" s="10">
        <f>'[3]Triwulan IV'!$G$482</f>
        <v>0</v>
      </c>
      <c r="Q133" s="10">
        <f>'[3]Triwulan IV'!$G$483</f>
        <v>0</v>
      </c>
      <c r="S133" s="53"/>
      <c r="T133" s="54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</row>
    <row r="134" spans="1:35" ht="20.100000000000001" customHeight="1" x14ac:dyDescent="0.25">
      <c r="A134" s="31" t="s">
        <v>48</v>
      </c>
      <c r="B134" s="9" t="s">
        <v>49</v>
      </c>
      <c r="C134" s="10">
        <f>'[3]Triwulan IV'!$G$504</f>
        <v>10000</v>
      </c>
      <c r="D134" s="10">
        <f>'[3]Triwulan IV'!$G$505</f>
        <v>0</v>
      </c>
      <c r="E134" s="10">
        <f>'[3]Triwulan IV'!$G$506</f>
        <v>0</v>
      </c>
      <c r="F134" s="10">
        <f>'[3]Triwulan IV'!$G$507</f>
        <v>0</v>
      </c>
      <c r="G134" s="10">
        <f>'[3]Triwulan IV'!$G$508</f>
        <v>2000</v>
      </c>
      <c r="H134" s="10">
        <f>'[3]Triwulan IV'!$G$509</f>
        <v>3000</v>
      </c>
      <c r="I134" s="10">
        <f>'[3]Triwulan IV'!$G$510</f>
        <v>0</v>
      </c>
      <c r="J134" s="10">
        <f>'[3]Triwulan IV'!$G$511</f>
        <v>300</v>
      </c>
      <c r="K134" s="10">
        <f>'[3]Triwulan IV'!$G$512</f>
        <v>0</v>
      </c>
      <c r="L134" s="10">
        <f>'[3]Triwulan IV'!$G$513</f>
        <v>0</v>
      </c>
      <c r="M134" s="10">
        <f>'[3]Triwulan IV'!$G$514</f>
        <v>0</v>
      </c>
      <c r="N134" s="10">
        <f>'[3]Triwulan IV'!$G$515</f>
        <v>1000</v>
      </c>
      <c r="O134" s="10">
        <f>'[3]Triwulan IV'!$G$516</f>
        <v>0</v>
      </c>
      <c r="P134" s="10">
        <f>'[3]Triwulan IV'!$G$517</f>
        <v>0</v>
      </c>
      <c r="Q134" s="10">
        <f>'[3]Triwulan IV'!$G$518</f>
        <v>0</v>
      </c>
      <c r="S134" s="53"/>
      <c r="T134" s="54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</row>
    <row r="135" spans="1:35" ht="20.100000000000001" customHeight="1" x14ac:dyDescent="0.25">
      <c r="A135" s="97" t="s">
        <v>50</v>
      </c>
      <c r="B135" s="97"/>
      <c r="C135" s="32">
        <f>SUM(C120:C134)</f>
        <v>19922</v>
      </c>
      <c r="D135" s="32">
        <f t="shared" ref="D135:Q135" si="20">SUM(D120:D134)</f>
        <v>55</v>
      </c>
      <c r="E135" s="32">
        <f t="shared" si="20"/>
        <v>10</v>
      </c>
      <c r="F135" s="32">
        <f t="shared" si="20"/>
        <v>5065</v>
      </c>
      <c r="G135" s="32">
        <f t="shared" si="20"/>
        <v>3007</v>
      </c>
      <c r="H135" s="32">
        <f t="shared" si="20"/>
        <v>24176</v>
      </c>
      <c r="I135" s="32">
        <f t="shared" si="20"/>
        <v>0</v>
      </c>
      <c r="J135" s="32">
        <f t="shared" si="20"/>
        <v>300</v>
      </c>
      <c r="K135" s="32">
        <f t="shared" si="20"/>
        <v>0</v>
      </c>
      <c r="L135" s="32">
        <f t="shared" si="20"/>
        <v>0</v>
      </c>
      <c r="M135" s="32">
        <f t="shared" si="20"/>
        <v>0</v>
      </c>
      <c r="N135" s="32">
        <f t="shared" si="20"/>
        <v>47673</v>
      </c>
      <c r="O135" s="32">
        <f t="shared" si="20"/>
        <v>0</v>
      </c>
      <c r="P135" s="32">
        <f t="shared" si="20"/>
        <v>0</v>
      </c>
      <c r="Q135" s="32">
        <f t="shared" si="20"/>
        <v>100</v>
      </c>
      <c r="S135" s="93"/>
      <c r="T135" s="93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</row>
    <row r="136" spans="1:35" x14ac:dyDescent="0.2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</sheetData>
  <mergeCells count="192">
    <mergeCell ref="A135:B135"/>
    <mergeCell ref="A114:Q114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A86:Q86"/>
    <mergeCell ref="A87:Q87"/>
    <mergeCell ref="A88:Q88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A61:Q61"/>
    <mergeCell ref="A62:Q62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A24:B24"/>
    <mergeCell ref="H6:H7"/>
    <mergeCell ref="I6:I7"/>
    <mergeCell ref="J6:J7"/>
    <mergeCell ref="K6:K7"/>
    <mergeCell ref="L6:L7"/>
    <mergeCell ref="M6:M7"/>
    <mergeCell ref="A34:Q34"/>
    <mergeCell ref="A35:Q35"/>
    <mergeCell ref="L26:R26"/>
    <mergeCell ref="L27:R27"/>
    <mergeCell ref="L28:R28"/>
    <mergeCell ref="L31:R31"/>
    <mergeCell ref="L32:R32"/>
    <mergeCell ref="R6:R7"/>
    <mergeCell ref="A83:B83"/>
    <mergeCell ref="A109:B109"/>
    <mergeCell ref="A112:Q112"/>
    <mergeCell ref="A113:Q113"/>
    <mergeCell ref="A36:Q36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A57:B57"/>
    <mergeCell ref="A60:Q6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S57:T57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S60:AI60"/>
    <mergeCell ref="S61:AI61"/>
    <mergeCell ref="S62:AI62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S83:T83"/>
    <mergeCell ref="S86:AI86"/>
    <mergeCell ref="S87:AI87"/>
    <mergeCell ref="S88:AI88"/>
    <mergeCell ref="S91:S92"/>
    <mergeCell ref="T91:T92"/>
    <mergeCell ref="U91:U92"/>
    <mergeCell ref="V91:V92"/>
    <mergeCell ref="W91:W92"/>
    <mergeCell ref="X91:X9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S135:T135"/>
    <mergeCell ref="S109:T109"/>
    <mergeCell ref="S112:AI112"/>
    <mergeCell ref="S113:AI113"/>
    <mergeCell ref="S114:AI114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</mergeCells>
  <printOptions horizontalCentered="1"/>
  <pageMargins left="0.12" right="0.13" top="0.43" bottom="0.42" header="0.3" footer="0.3"/>
  <pageSetup paperSize="5" scale="8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2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SBS</vt:lpstr>
      <vt:lpstr>Buah</vt:lpstr>
      <vt:lpstr>Toga</vt:lpstr>
      <vt:lpstr>Sheet1</vt:lpstr>
      <vt:lpstr>Buah!Print_Area</vt:lpstr>
      <vt:lpstr>SBS!Print_Area</vt:lpstr>
      <vt:lpstr>Toga!Print_Area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</dc:creator>
  <cp:lastModifiedBy>user</cp:lastModifiedBy>
  <cp:lastPrinted>2024-02-06T04:02:13Z</cp:lastPrinted>
  <dcterms:created xsi:type="dcterms:W3CDTF">2013-01-03T01:49:50Z</dcterms:created>
  <dcterms:modified xsi:type="dcterms:W3CDTF">2024-02-06T04:03:16Z</dcterms:modified>
</cp:coreProperties>
</file>