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85E4432B-A113-4896-9539-D9CAB609B884}" xr6:coauthVersionLast="45" xr6:coauthVersionMax="45" xr10:uidLastSave="{00000000-0000-0000-0000-000000000000}"/>
  <bookViews>
    <workbookView xWindow="11480" yWindow="-290" windowWidth="14400" windowHeight="73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 l="1"/>
</calcChain>
</file>

<file path=xl/sharedStrings.xml><?xml version="1.0" encoding="utf-8"?>
<sst xmlns="http://schemas.openxmlformats.org/spreadsheetml/2006/main" count="40" uniqueCount="25">
  <si>
    <t>5. Jumlah Produksi Daging Hewan Unggas**</t>
  </si>
  <si>
    <t>Ton</t>
  </si>
  <si>
    <t>1. Jumlah Produksi Daging Ayam **</t>
  </si>
  <si>
    <t>Jumlah</t>
  </si>
  <si>
    <t>Uraian</t>
  </si>
  <si>
    <t>Satuan</t>
  </si>
  <si>
    <t>Sumber Data</t>
  </si>
  <si>
    <t>Keterangan</t>
  </si>
  <si>
    <t>Dinas Perkebunan dan Peternakan Kabupaten Sanggau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</si>
  <si>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</si>
  <si>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</si>
  <si>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</si>
  <si>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</si>
  <si>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</si>
  <si>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</si>
  <si>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</si>
  <si>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</si>
  <si>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</si>
  <si>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</si>
  <si>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</si>
  <si>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Beduai</t>
  </si>
  <si>
    <t xml:space="preserve"> Noyan</t>
  </si>
  <si>
    <t xml:space="preserve"> Sekayam</t>
  </si>
  <si>
    <t xml:space="preserve"> Entikong</t>
  </si>
  <si>
    <t>Jumlah Produksi Daging Ayam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</si>
</sst>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5" xfId="1" applyFont="1" applyFill="1" applyBorder="1" applyProtection="1"/>
    <xf numFmtId="0" fontId="3" fillId="0" borderId="14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2" fillId="0" borderId="14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15" xfId="0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1" xfId="0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164" fontId="2" fillId="0" borderId="0" xfId="1" applyFont="1" applyFill="1"/>
    <xf numFmtId="0" fontId="2" fillId="0" borderId="19" xfId="0" applyFont="1" applyFill="1" applyBorder="1" applyAlignment="1">
      <alignment horizontal="center" vertical="center"/>
    </xf>
    <xf numFmtId="3" fontId="3" fillId="0" borderId="5" xfId="1" applyNumberFormat="1" applyFont="1" applyFill="1" applyBorder="1" applyProtection="1"/>
    <xf numFmtId="3" fontId="2" fillId="0" borderId="11" xfId="1" applyNumberFormat="1" applyFont="1" applyFill="1" applyBorder="1" applyProtection="1"/>
    <xf numFmtId="3" fontId="2" fillId="0" borderId="12" xfId="1" applyNumberFormat="1" applyFont="1" applyFill="1" applyBorder="1" applyProtection="1"/>
    <xf numFmtId="3" fontId="2" fillId="0" borderId="13" xfId="1" applyNumberFormat="1" applyFont="1" applyFill="1" applyBorder="1" applyProtection="1"/>
    <xf numFmtId="3" fontId="2" fillId="0" borderId="5" xfId="1" applyNumberFormat="1" applyFont="1" applyFill="1" applyBorder="1" applyProtection="1"/>
    <xf numFmtId="3" fontId="2" fillId="0" borderId="10" xfId="1" applyNumberFormat="1" applyFont="1" applyFill="1" applyBorder="1" applyProtection="1"/>
    <xf numFmtId="0" fontId="3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Normal 2_STATISTIK KEC 2014 Prov" xfId="2" xr:uid="{A4A37411-3D36-45E4-85ED-A6BB47FBD2E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>
      <selection activeCell="F8" sqref="F8"/>
    </sheetView>
  </sheetViews>
  <sheetFormatPr defaultRowHeight="15.5" x14ac:dyDescent="0.35"/>
  <cols>
    <col min="1" max="2" width="4.453125" style="16" customWidth="1"/>
    <col min="3" max="3" width="8.7265625" style="16"/>
    <col min="4" max="4" width="31.6328125" style="16" customWidth="1"/>
    <col min="5" max="5" width="8.7265625" style="16"/>
    <col min="6" max="6" width="15.08984375" style="16" bestFit="1" customWidth="1"/>
    <col min="7" max="8" width="17.26953125" style="16" customWidth="1"/>
    <col min="9" max="16384" width="8.7265625" style="16"/>
  </cols>
  <sheetData>
    <row r="1" spans="1:15" x14ac:dyDescent="0.35">
      <c r="A1" s="36" t="s">
        <v>24</v>
      </c>
      <c r="B1" s="36"/>
      <c r="C1" s="36"/>
      <c r="D1" s="36"/>
      <c r="E1" s="36"/>
      <c r="F1" s="36"/>
      <c r="G1" s="36"/>
      <c r="H1" s="36"/>
      <c r="I1" s="15"/>
      <c r="J1" s="15"/>
      <c r="K1" s="15"/>
      <c r="L1" s="15"/>
      <c r="M1" s="15"/>
      <c r="N1" s="15"/>
      <c r="O1" s="15"/>
    </row>
    <row r="2" spans="1:15" x14ac:dyDescent="0.35">
      <c r="A2" s="21"/>
      <c r="B2" s="21"/>
      <c r="C2" s="21"/>
      <c r="D2" s="21"/>
      <c r="E2" s="21"/>
      <c r="F2" s="21"/>
      <c r="G2" s="21"/>
      <c r="H2" s="21"/>
      <c r="I2" s="15"/>
      <c r="J2" s="15"/>
      <c r="K2" s="15"/>
      <c r="L2" s="15"/>
      <c r="M2" s="15"/>
      <c r="N2" s="15"/>
      <c r="O2" s="15"/>
    </row>
    <row r="3" spans="1:15" s="17" customFormat="1" ht="17.25" customHeight="1" x14ac:dyDescent="0.35">
      <c r="A3" s="33" t="s">
        <v>4</v>
      </c>
      <c r="B3" s="34"/>
      <c r="C3" s="34"/>
      <c r="D3" s="35"/>
      <c r="E3" s="1" t="s">
        <v>5</v>
      </c>
      <c r="F3" s="2" t="s">
        <v>3</v>
      </c>
      <c r="G3" s="3" t="s">
        <v>6</v>
      </c>
      <c r="H3" s="3" t="s">
        <v>7</v>
      </c>
      <c r="I3" s="15"/>
      <c r="J3" s="15"/>
      <c r="K3" s="15"/>
      <c r="L3" s="15"/>
      <c r="M3" s="15"/>
      <c r="N3" s="15"/>
      <c r="O3" s="15"/>
    </row>
    <row r="4" spans="1:15" ht="17.25" customHeight="1" x14ac:dyDescent="0.35">
      <c r="A4" s="28" t="s">
        <v>0</v>
      </c>
      <c r="B4" s="29"/>
      <c r="C4" s="29"/>
      <c r="D4" s="30"/>
      <c r="E4" s="4"/>
      <c r="F4" s="5"/>
      <c r="G4" s="37" t="s">
        <v>8</v>
      </c>
      <c r="H4" s="18"/>
      <c r="J4" s="15"/>
      <c r="K4" s="15"/>
      <c r="L4" s="15"/>
      <c r="M4" s="15"/>
      <c r="N4" s="15"/>
      <c r="O4" s="15"/>
    </row>
    <row r="5" spans="1:15" ht="14.65" customHeight="1" x14ac:dyDescent="0.35">
      <c r="A5" s="6"/>
      <c r="B5" s="31" t="s">
        <v>2</v>
      </c>
      <c r="C5" s="31"/>
      <c r="D5" s="32"/>
      <c r="E5" s="7" t="s">
        <v>1</v>
      </c>
      <c r="F5" s="22">
        <f>SUM(F6:F20)</f>
        <v>2066.98432</v>
      </c>
      <c r="G5" s="38"/>
      <c r="H5" s="18"/>
      <c r="J5" s="15"/>
      <c r="K5" s="15"/>
      <c r="L5" s="15"/>
      <c r="M5" s="15"/>
      <c r="N5" s="15"/>
      <c r="O5" s="15"/>
    </row>
    <row r="6" spans="1:15" ht="15.5" customHeight="1" x14ac:dyDescent="0.35">
      <c r="A6" s="8"/>
      <c r="B6" s="9"/>
      <c r="C6" s="9" t="s">
        <v>9</v>
      </c>
      <c r="D6" s="10"/>
      <c r="E6" s="4" t="s">
        <v>1</v>
      </c>
      <c r="F6" s="23">
        <f>21627.55/1000</f>
        <v>21.627549999999999</v>
      </c>
      <c r="G6" s="38"/>
      <c r="H6" s="18"/>
      <c r="J6" s="15"/>
      <c r="K6" s="15"/>
      <c r="L6" s="15"/>
      <c r="M6" s="15"/>
      <c r="N6" s="15"/>
      <c r="O6" s="15"/>
    </row>
    <row r="7" spans="1:15" x14ac:dyDescent="0.35">
      <c r="A7" s="8"/>
      <c r="B7" s="9"/>
      <c r="C7" s="9" t="s">
        <v>10</v>
      </c>
      <c r="D7" s="10"/>
      <c r="E7" s="4" t="s">
        <v>1</v>
      </c>
      <c r="F7" s="24">
        <f>217705.905/1000</f>
        <v>217.705905</v>
      </c>
      <c r="G7" s="38"/>
      <c r="H7" s="18"/>
      <c r="J7" s="15"/>
      <c r="K7" s="15"/>
      <c r="L7" s="15"/>
      <c r="M7" s="15"/>
      <c r="N7" s="15"/>
      <c r="O7" s="15"/>
    </row>
    <row r="8" spans="1:15" x14ac:dyDescent="0.35">
      <c r="A8" s="8"/>
      <c r="B8" s="9"/>
      <c r="C8" s="9" t="s">
        <v>11</v>
      </c>
      <c r="D8" s="10"/>
      <c r="E8" s="4" t="s">
        <v>1</v>
      </c>
      <c r="F8" s="24">
        <f>888543.41/1000</f>
        <v>888.54340999999999</v>
      </c>
      <c r="G8" s="38"/>
      <c r="H8" s="18"/>
      <c r="J8" s="15"/>
      <c r="K8" s="15"/>
      <c r="L8" s="15"/>
      <c r="M8" s="15"/>
      <c r="N8" s="15"/>
      <c r="O8" s="15"/>
    </row>
    <row r="9" spans="1:15" x14ac:dyDescent="0.35">
      <c r="A9" s="8"/>
      <c r="B9" s="9"/>
      <c r="C9" s="9" t="s">
        <v>12</v>
      </c>
      <c r="D9" s="10"/>
      <c r="E9" s="4" t="s">
        <v>1</v>
      </c>
      <c r="F9" s="25">
        <f>51757.265/1000</f>
        <v>51.757264999999997</v>
      </c>
      <c r="G9" s="38"/>
      <c r="H9" s="18"/>
      <c r="J9" s="15"/>
      <c r="K9" s="15"/>
      <c r="L9" s="15"/>
      <c r="M9" s="15"/>
      <c r="N9" s="15"/>
      <c r="O9" s="15"/>
    </row>
    <row r="10" spans="1:15" x14ac:dyDescent="0.35">
      <c r="A10" s="8"/>
      <c r="B10" s="9"/>
      <c r="C10" s="9" t="s">
        <v>13</v>
      </c>
      <c r="D10" s="10"/>
      <c r="E10" s="4" t="s">
        <v>1</v>
      </c>
      <c r="F10" s="26">
        <f>66546.58/1000</f>
        <v>66.546580000000006</v>
      </c>
      <c r="G10" s="38"/>
      <c r="H10" s="18"/>
      <c r="J10" s="15"/>
      <c r="K10" s="15"/>
      <c r="L10" s="15"/>
      <c r="M10" s="15"/>
      <c r="N10" s="15"/>
      <c r="O10" s="15"/>
    </row>
    <row r="11" spans="1:15" x14ac:dyDescent="0.35">
      <c r="A11" s="8"/>
      <c r="B11" s="9"/>
      <c r="C11" s="9" t="s">
        <v>14</v>
      </c>
      <c r="D11" s="10"/>
      <c r="E11" s="4" t="s">
        <v>1</v>
      </c>
      <c r="F11" s="26">
        <f>44427.18/1000</f>
        <v>44.42718</v>
      </c>
      <c r="G11" s="38"/>
      <c r="H11" s="18"/>
      <c r="J11" s="15"/>
      <c r="K11" s="15"/>
      <c r="L11" s="15"/>
      <c r="M11" s="15"/>
      <c r="N11" s="15"/>
      <c r="O11" s="15"/>
    </row>
    <row r="12" spans="1:15" x14ac:dyDescent="0.35">
      <c r="A12" s="8"/>
      <c r="B12" s="9"/>
      <c r="C12" s="9" t="s">
        <v>15</v>
      </c>
      <c r="D12" s="10"/>
      <c r="E12" s="4" t="s">
        <v>1</v>
      </c>
      <c r="F12" s="26">
        <f>134455.04/1000</f>
        <v>134.45504</v>
      </c>
      <c r="G12" s="38"/>
      <c r="H12" s="18"/>
      <c r="J12" s="15"/>
      <c r="K12" s="15"/>
      <c r="L12" s="15"/>
      <c r="M12" s="15"/>
      <c r="N12" s="15"/>
      <c r="O12" s="15"/>
    </row>
    <row r="13" spans="1:15" x14ac:dyDescent="0.35">
      <c r="A13" s="8"/>
      <c r="B13" s="9"/>
      <c r="C13" s="9" t="s">
        <v>16</v>
      </c>
      <c r="D13" s="10"/>
      <c r="E13" s="4" t="s">
        <v>1</v>
      </c>
      <c r="F13" s="26">
        <f>96746.54/1000</f>
        <v>96.746539999999996</v>
      </c>
      <c r="G13" s="38"/>
      <c r="H13" s="18"/>
      <c r="J13" s="15"/>
      <c r="K13" s="15"/>
      <c r="L13" s="15"/>
      <c r="M13" s="15"/>
      <c r="N13" s="15"/>
      <c r="O13" s="15"/>
    </row>
    <row r="14" spans="1:15" x14ac:dyDescent="0.35">
      <c r="A14" s="8"/>
      <c r="B14" s="9"/>
      <c r="C14" s="9" t="s">
        <v>17</v>
      </c>
      <c r="D14" s="10"/>
      <c r="E14" s="4" t="s">
        <v>1</v>
      </c>
      <c r="F14" s="26">
        <f>72866.77/1000</f>
        <v>72.866770000000002</v>
      </c>
      <c r="G14" s="38"/>
      <c r="H14" s="18"/>
      <c r="J14" s="15"/>
      <c r="K14" s="15"/>
      <c r="L14" s="15"/>
      <c r="M14" s="15"/>
      <c r="N14" s="15"/>
      <c r="O14" s="15"/>
    </row>
    <row r="15" spans="1:15" x14ac:dyDescent="0.35">
      <c r="A15" s="8"/>
      <c r="B15" s="9"/>
      <c r="C15" s="9" t="s">
        <v>18</v>
      </c>
      <c r="D15" s="10"/>
      <c r="E15" s="4" t="s">
        <v>1</v>
      </c>
      <c r="F15" s="26">
        <f>93701.59/1000</f>
        <v>93.701589999999996</v>
      </c>
      <c r="G15" s="38"/>
      <c r="H15" s="18"/>
      <c r="J15" s="15"/>
      <c r="K15" s="15"/>
      <c r="L15" s="15"/>
      <c r="M15" s="15"/>
      <c r="N15" s="15"/>
      <c r="O15" s="15"/>
    </row>
    <row r="16" spans="1:15" x14ac:dyDescent="0.35">
      <c r="A16" s="8"/>
      <c r="B16" s="9"/>
      <c r="C16" s="9" t="s">
        <v>19</v>
      </c>
      <c r="D16" s="10"/>
      <c r="E16" s="4" t="s">
        <v>1</v>
      </c>
      <c r="F16" s="26">
        <f>184541.07/1000</f>
        <v>184.54107000000002</v>
      </c>
      <c r="G16" s="38"/>
      <c r="H16" s="18"/>
      <c r="J16" s="15"/>
      <c r="K16" s="15"/>
      <c r="L16" s="15"/>
      <c r="M16" s="15"/>
      <c r="N16" s="15"/>
      <c r="O16" s="15"/>
    </row>
    <row r="17" spans="1:15" x14ac:dyDescent="0.35">
      <c r="A17" s="8"/>
      <c r="B17" s="9"/>
      <c r="C17" s="9" t="s">
        <v>20</v>
      </c>
      <c r="D17" s="10"/>
      <c r="E17" s="4" t="s">
        <v>1</v>
      </c>
      <c r="F17" s="26">
        <f>53310.31/1000</f>
        <v>53.310310000000001</v>
      </c>
      <c r="G17" s="38"/>
      <c r="H17" s="18"/>
      <c r="J17" s="15"/>
      <c r="K17" s="15"/>
      <c r="L17" s="15"/>
      <c r="M17" s="15"/>
      <c r="N17" s="15"/>
      <c r="O17" s="15"/>
    </row>
    <row r="18" spans="1:15" x14ac:dyDescent="0.35">
      <c r="A18" s="8"/>
      <c r="B18" s="9"/>
      <c r="C18" s="9" t="s">
        <v>21</v>
      </c>
      <c r="D18" s="10"/>
      <c r="E18" s="4" t="s">
        <v>1</v>
      </c>
      <c r="F18" s="26">
        <f>34157.59/1000</f>
        <v>34.157589999999999</v>
      </c>
      <c r="G18" s="38"/>
      <c r="H18" s="18"/>
      <c r="J18" s="15"/>
      <c r="K18" s="15"/>
      <c r="L18" s="15"/>
      <c r="M18" s="15"/>
      <c r="N18" s="15"/>
      <c r="O18" s="15"/>
    </row>
    <row r="19" spans="1:15" x14ac:dyDescent="0.35">
      <c r="A19" s="8"/>
      <c r="B19" s="9"/>
      <c r="C19" s="9" t="s">
        <v>22</v>
      </c>
      <c r="D19" s="10"/>
      <c r="E19" s="4" t="s">
        <v>1</v>
      </c>
      <c r="F19" s="26">
        <f>70202.24/1000</f>
        <v>70.202240000000003</v>
      </c>
      <c r="G19" s="38"/>
      <c r="H19" s="18"/>
      <c r="J19" s="15"/>
      <c r="K19" s="15"/>
      <c r="L19" s="15"/>
      <c r="M19" s="15"/>
      <c r="N19" s="15"/>
      <c r="O19" s="15"/>
    </row>
    <row r="20" spans="1:15" x14ac:dyDescent="0.35">
      <c r="A20" s="11"/>
      <c r="B20" s="12"/>
      <c r="C20" s="12" t="s">
        <v>23</v>
      </c>
      <c r="D20" s="13"/>
      <c r="E20" s="14" t="s">
        <v>1</v>
      </c>
      <c r="F20" s="27">
        <f>36395.28/1000</f>
        <v>36.39528</v>
      </c>
      <c r="G20" s="39"/>
      <c r="H20" s="19"/>
      <c r="J20" s="15"/>
      <c r="K20" s="15"/>
      <c r="L20" s="15"/>
      <c r="M20" s="15"/>
      <c r="N20" s="15"/>
      <c r="O20" s="15"/>
    </row>
    <row r="21" spans="1:15" x14ac:dyDescent="0.35">
      <c r="G21" s="20"/>
      <c r="J21" s="15"/>
      <c r="K21" s="15"/>
      <c r="L21" s="15"/>
      <c r="M21" s="15"/>
      <c r="N21" s="15"/>
      <c r="O21" s="15"/>
    </row>
  </sheetData>
  <mergeCells count="5">
    <mergeCell ref="A4:D4"/>
    <mergeCell ref="B5:D5"/>
    <mergeCell ref="A3:D3"/>
    <mergeCell ref="A1:H1"/>
    <mergeCell ref="G4:G20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2022-02-24T05:40:59Z</cp:lastPrinted>
  <dcterms:created xsi:type="dcterms:W3CDTF">2021-02-15T09:02:39Z</dcterms:created>
  <dcterms:modified xsi:type="dcterms:W3CDTF">2023-10-23T08:46:31Z</dcterms:modified>
</cp:coreProperties>
</file>